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erationfranca-my.sharepoint.com/personal/sarah_poitrimol_ffgym_fr/Documents/Documents/"/>
    </mc:Choice>
  </mc:AlternateContent>
  <xr:revisionPtr revIDLastSave="0" documentId="8_{E635678A-D35B-4120-9BB3-BF655C0CA3ED}" xr6:coauthVersionLast="47" xr6:coauthVersionMax="47" xr10:uidLastSave="{00000000-0000-0000-0000-000000000000}"/>
  <bookViews>
    <workbookView xWindow="-108" yWindow="-108" windowWidth="23256" windowHeight="12456" tabRatio="783" xr2:uid="{00000000-000D-0000-FFFF-FFFF00000000}"/>
  </bookViews>
  <sheets>
    <sheet name="BON DE COMMANDE GYM+" sheetId="7" r:id="rId1"/>
  </sheets>
  <definedNames>
    <definedName name="Tranche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7" l="1"/>
  <c r="G24" i="7" s="1"/>
  <c r="F21" i="7"/>
  <c r="G21" i="7" s="1"/>
  <c r="F22" i="7"/>
  <c r="G22" i="7" s="1"/>
  <c r="F23" i="7"/>
  <c r="G23" i="7" s="1"/>
  <c r="D82" i="7"/>
  <c r="D81" i="7"/>
  <c r="D80" i="7"/>
  <c r="D79" i="7"/>
  <c r="F20" i="7"/>
  <c r="G20" i="7" s="1"/>
  <c r="F19" i="7"/>
  <c r="G19" i="7" s="1"/>
  <c r="F18" i="7"/>
  <c r="G18" i="7" s="1"/>
  <c r="G26" i="7" l="1"/>
</calcChain>
</file>

<file path=xl/sharedStrings.xml><?xml version="1.0" encoding="utf-8"?>
<sst xmlns="http://schemas.openxmlformats.org/spreadsheetml/2006/main" count="113" uniqueCount="59">
  <si>
    <t>Structure :</t>
  </si>
  <si>
    <t xml:space="preserve">SIRET : </t>
  </si>
  <si>
    <t>Adresse de livraison</t>
  </si>
  <si>
    <t>Rue :</t>
  </si>
  <si>
    <t xml:space="preserve">Complément : </t>
  </si>
  <si>
    <t>Code postal/ Ville :</t>
  </si>
  <si>
    <t>Contact</t>
  </si>
  <si>
    <t>Nom :</t>
  </si>
  <si>
    <t>Téléphone :</t>
  </si>
  <si>
    <t>Mail :</t>
  </si>
  <si>
    <t>BON DE COMMANDE</t>
  </si>
  <si>
    <t>Référence</t>
  </si>
  <si>
    <t>Article</t>
  </si>
  <si>
    <t>Quantité</t>
  </si>
  <si>
    <t>PU TTC</t>
  </si>
  <si>
    <t>Total TTC</t>
  </si>
  <si>
    <t>Frais de port</t>
  </si>
  <si>
    <t>A determiner</t>
  </si>
  <si>
    <t>TOTAL TTC</t>
  </si>
  <si>
    <t>BDC SIGNE LE :</t>
  </si>
  <si>
    <t>Ce bon de commande est à renvoyer :</t>
  </si>
  <si>
    <t xml:space="preserve">♦ Par mail : </t>
  </si>
  <si>
    <t>Signature &amp;  cachet commercial</t>
  </si>
  <si>
    <t>adenora.huc@ffgym.fr</t>
  </si>
  <si>
    <t>Tranches</t>
  </si>
  <si>
    <t>Mini</t>
  </si>
  <si>
    <t>Libellé</t>
  </si>
  <si>
    <t>PU</t>
  </si>
  <si>
    <t>-</t>
  </si>
  <si>
    <t>100 à 249</t>
  </si>
  <si>
    <t>250 à 499</t>
  </si>
  <si>
    <t>500 à 999</t>
  </si>
  <si>
    <t>1000 et plus</t>
  </si>
  <si>
    <t>FEDERATION FRANCAISE DE GYMNASTIQUE</t>
  </si>
  <si>
    <t>7TER COUR DES PETITES ECURIES, 75010 PARIS</t>
  </si>
  <si>
    <t>Tél: 01.48.01.24.40</t>
  </si>
  <si>
    <t>E-mail:  adenora.huc@ffgym.fr</t>
  </si>
  <si>
    <t>www.ffgym.fr</t>
  </si>
  <si>
    <t xml:space="preserve">CARNET </t>
  </si>
  <si>
    <r>
      <t xml:space="preserve">Carnet de note A5
</t>
    </r>
    <r>
      <rPr>
        <i/>
        <sz val="10"/>
        <color rgb="FF002060"/>
        <rFont val="Calibri"/>
        <family val="2"/>
        <scheme val="minor"/>
      </rPr>
      <t>- Couverture kraft recyclé
- 72 feuilles / 144 pages de 70g/m² (papier crème)
- Elastique et marque-pages</t>
    </r>
  </si>
  <si>
    <t>SERVIETTE</t>
  </si>
  <si>
    <r>
      <t xml:space="preserve">Serviette
</t>
    </r>
    <r>
      <rPr>
        <i/>
        <sz val="10"/>
        <color rgb="FF002060"/>
        <rFont val="Calibri"/>
        <family val="2"/>
        <scheme val="minor"/>
      </rPr>
      <t>- Serviette de sport en polyamide et polyester rafraichissante lorsqu'elle est mouillée.
- Réutilisable et lavable en machine.</t>
    </r>
  </si>
  <si>
    <t>BANDEAU TÊTE</t>
  </si>
  <si>
    <r>
      <t>Bandeau tête</t>
    </r>
    <r>
      <rPr>
        <sz val="10"/>
        <color rgb="FF002060"/>
        <rFont val="Calibri"/>
        <family val="2"/>
        <scheme val="minor"/>
      </rPr>
      <t xml:space="preserve">
5,5 x 20 cm</t>
    </r>
    <r>
      <rPr>
        <i/>
        <sz val="10"/>
        <color rgb="FF002060"/>
        <rFont val="Calibri"/>
        <family val="2"/>
        <scheme val="minor"/>
      </rPr>
      <t xml:space="preserve">
- 80% coton et 20% élasthanne</t>
    </r>
  </si>
  <si>
    <t>BANDEAU POIGNETS</t>
  </si>
  <si>
    <r>
      <t xml:space="preserve">Bandeau poignets
</t>
    </r>
    <r>
      <rPr>
        <sz val="10"/>
        <color rgb="FF002060"/>
        <rFont val="Calibri"/>
        <family val="2"/>
        <scheme val="minor"/>
      </rPr>
      <t xml:space="preserve">8,5 x 7,5 cm
</t>
    </r>
    <r>
      <rPr>
        <i/>
        <sz val="10"/>
        <color rgb="FF002060"/>
        <rFont val="Calibri"/>
        <family val="2"/>
        <scheme val="minor"/>
      </rPr>
      <t>- 80% coton et 20% élasthanne</t>
    </r>
  </si>
  <si>
    <t>SAC VOYAGE</t>
  </si>
  <si>
    <r>
      <t xml:space="preserve">Sac de sport voyage
</t>
    </r>
    <r>
      <rPr>
        <sz val="10"/>
        <color rgb="FF002060"/>
        <rFont val="Calibri"/>
        <family val="2"/>
        <scheme val="minor"/>
      </rPr>
      <t>52 x 23 x 23 cm</t>
    </r>
    <r>
      <rPr>
        <b/>
        <sz val="10"/>
        <color rgb="FF002060"/>
        <rFont val="Calibri"/>
        <family val="2"/>
        <scheme val="minor"/>
      </rPr>
      <t xml:space="preserve">
</t>
    </r>
    <r>
      <rPr>
        <i/>
        <sz val="10"/>
        <color rgb="FF002060"/>
        <rFont val="Calibri"/>
        <family val="2"/>
        <scheme val="minor"/>
      </rPr>
      <t>- Polyester 210d. Litrage 22L
- Compartiment principal zippé.</t>
    </r>
  </si>
  <si>
    <t>SWISS BALL</t>
  </si>
  <si>
    <r>
      <t xml:space="preserve">Swiss Ball
</t>
    </r>
    <r>
      <rPr>
        <sz val="10"/>
        <color rgb="FF002060"/>
        <rFont val="Calibri"/>
        <family val="2"/>
        <scheme val="minor"/>
      </rPr>
      <t xml:space="preserve">300€ frais technique supplémentaire si marquage logo
</t>
    </r>
    <r>
      <rPr>
        <i/>
        <sz val="10"/>
        <color rgb="FF002060"/>
        <rFont val="Calibri"/>
        <family val="2"/>
        <scheme val="minor"/>
      </rPr>
      <t>- Diamètre recommandé : 65 cm</t>
    </r>
    <r>
      <rPr>
        <b/>
        <i/>
        <sz val="10"/>
        <color rgb="FF002060"/>
        <rFont val="Calibri"/>
        <family val="2"/>
        <scheme val="minor"/>
      </rPr>
      <t xml:space="preserve">
</t>
    </r>
    <r>
      <rPr>
        <i/>
        <sz val="10"/>
        <color rgb="FF002060"/>
        <rFont val="Calibri"/>
        <family val="2"/>
        <scheme val="minor"/>
      </rPr>
      <t>- Capacité de charge testée : 300 kg maximum
- Dispositif médical de classe I conforme aux normes européennes</t>
    </r>
  </si>
  <si>
    <t>BOUTEILLE ISOTHERME</t>
  </si>
  <si>
    <r>
      <t>Bouteille Isotherme</t>
    </r>
    <r>
      <rPr>
        <sz val="10"/>
        <color rgb="FF002060"/>
        <rFont val="Calibri"/>
        <family val="2"/>
        <scheme val="minor"/>
      </rPr>
      <t xml:space="preserve">
Contenance 500 ml
</t>
    </r>
    <r>
      <rPr>
        <i/>
        <sz val="10"/>
        <color rgb="FF002060"/>
        <rFont val="Calibri"/>
        <family val="2"/>
        <scheme val="minor"/>
      </rPr>
      <t xml:space="preserve">- Bouteille à vide isolant en acier inoxydable
- Anti fuite </t>
    </r>
  </si>
  <si>
    <t>Serviette</t>
  </si>
  <si>
    <t>Bandeau
tête</t>
  </si>
  <si>
    <t>Bandeau 
poignets</t>
  </si>
  <si>
    <t>Sac 
voyage</t>
  </si>
  <si>
    <t>Swiss Ball</t>
  </si>
  <si>
    <t>Bouteille isotherme</t>
  </si>
  <si>
    <t>Carnet 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</si>
</sst>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€&quot;_-;\-* #,##0.00&quot; €&quot;_-;_-* \-??&quot; €&quot;_-;_-@_-"/>
    <numFmt numFmtId="165" formatCode="#,##0.00\ &quot;€&quot;"/>
    <numFmt numFmtId="166" formatCode="_-* #,##0.00\ [$€-40C]_-;\-* #,##0.00\ [$€-40C]_-;_-* &quot;-&quot;??\ [$€-40C]_-;_-@_-"/>
  </numFmts>
  <fonts count="20" x14ac:knownFonts="1">
    <font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2"/>
      <color theme="10"/>
      <name val="Calibri"/>
      <family val="2"/>
      <charset val="1"/>
    </font>
    <font>
      <sz val="10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55"/>
      <color rgb="FF002060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u/>
      <sz val="10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sz val="13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333399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993300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Border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9">
    <xf numFmtId="0" fontId="0" fillId="0" borderId="0" xfId="0"/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3" fillId="3" borderId="5" xfId="0" applyFont="1" applyFill="1" applyBorder="1" applyAlignment="1">
      <alignment vertical="center"/>
    </xf>
    <xf numFmtId="0" fontId="10" fillId="3" borderId="0" xfId="0" applyFont="1" applyFill="1" applyAlignment="1">
      <alignment vertical="center" wrapText="1"/>
    </xf>
    <xf numFmtId="0" fontId="7" fillId="3" borderId="19" xfId="0" applyFont="1" applyFill="1" applyBorder="1" applyAlignment="1">
      <alignment horizontal="left" vertical="center" wrapText="1"/>
    </xf>
    <xf numFmtId="165" fontId="12" fillId="3" borderId="21" xfId="0" applyNumberFormat="1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7" fillId="3" borderId="27" xfId="0" applyFont="1" applyFill="1" applyBorder="1" applyAlignment="1">
      <alignment vertical="center" wrapText="1"/>
    </xf>
    <xf numFmtId="0" fontId="3" fillId="3" borderId="28" xfId="0" applyFont="1" applyFill="1" applyBorder="1" applyAlignment="1">
      <alignment vertical="center" wrapText="1"/>
    </xf>
    <xf numFmtId="0" fontId="15" fillId="3" borderId="29" xfId="0" applyFont="1" applyFill="1" applyBorder="1" applyAlignment="1">
      <alignment horizontal="right" vertical="center"/>
    </xf>
    <xf numFmtId="0" fontId="3" fillId="3" borderId="29" xfId="0" applyFont="1" applyFill="1" applyBorder="1" applyAlignment="1">
      <alignment vertical="center" wrapText="1"/>
    </xf>
    <xf numFmtId="0" fontId="3" fillId="3" borderId="30" xfId="0" applyFont="1" applyFill="1" applyBorder="1" applyAlignment="1">
      <alignment vertical="center" wrapText="1"/>
    </xf>
    <xf numFmtId="0" fontId="12" fillId="3" borderId="0" xfId="0" applyFont="1" applyFill="1" applyAlignment="1">
      <alignment vertical="center"/>
    </xf>
    <xf numFmtId="0" fontId="16" fillId="3" borderId="0" xfId="0" applyFont="1" applyFill="1"/>
    <xf numFmtId="0" fontId="16" fillId="5" borderId="0" xfId="0" applyFont="1" applyFill="1" applyAlignment="1">
      <alignment horizontal="left"/>
    </xf>
    <xf numFmtId="164" fontId="16" fillId="5" borderId="0" xfId="1" applyFont="1" applyFill="1" applyBorder="1" applyAlignment="1" applyProtection="1">
      <alignment horizontal="left"/>
    </xf>
    <xf numFmtId="0" fontId="16" fillId="3" borderId="0" xfId="0" applyFont="1" applyFill="1" applyAlignment="1">
      <alignment horizontal="left"/>
    </xf>
    <xf numFmtId="164" fontId="16" fillId="3" borderId="0" xfId="1" applyFont="1" applyFill="1" applyBorder="1" applyProtection="1"/>
    <xf numFmtId="0" fontId="16" fillId="5" borderId="0" xfId="0" applyFont="1" applyFill="1" applyAlignment="1">
      <alignment horizontal="center"/>
    </xf>
    <xf numFmtId="0" fontId="16" fillId="5" borderId="0" xfId="0" applyFont="1" applyFill="1"/>
    <xf numFmtId="164" fontId="16" fillId="5" borderId="0" xfId="1" applyFont="1" applyFill="1" applyBorder="1" applyProtection="1"/>
    <xf numFmtId="0" fontId="3" fillId="6" borderId="22" xfId="0" applyFont="1" applyFill="1" applyBorder="1" applyAlignment="1">
      <alignment horizontal="center" vertical="center"/>
    </xf>
    <xf numFmtId="166" fontId="3" fillId="7" borderId="22" xfId="0" applyNumberFormat="1" applyFont="1" applyFill="1" applyBorder="1" applyAlignment="1">
      <alignment horizontal="left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165" fontId="11" fillId="2" borderId="21" xfId="0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 applyProtection="1">
      <alignment horizontal="left" vertical="center" wrapText="1"/>
    </xf>
    <xf numFmtId="0" fontId="9" fillId="3" borderId="6" xfId="2" applyFont="1" applyFill="1" applyBorder="1" applyAlignment="1" applyProtection="1">
      <alignment horizontal="left" vertical="center" wrapText="1"/>
    </xf>
    <xf numFmtId="0" fontId="2" fillId="0" borderId="5" xfId="2" applyFill="1" applyBorder="1" applyAlignment="1" applyProtection="1">
      <alignment vertical="center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vertical="center"/>
    </xf>
    <xf numFmtId="164" fontId="3" fillId="8" borderId="32" xfId="1" applyFont="1" applyFill="1" applyBorder="1" applyAlignment="1" applyProtection="1">
      <alignment horizontal="center" vertical="center"/>
    </xf>
    <xf numFmtId="0" fontId="15" fillId="3" borderId="0" xfId="0" applyFont="1" applyFill="1" applyAlignment="1">
      <alignment vertical="center"/>
    </xf>
    <xf numFmtId="0" fontId="7" fillId="9" borderId="17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/>
    </xf>
    <xf numFmtId="0" fontId="17" fillId="5" borderId="0" xfId="0" applyFont="1" applyFill="1"/>
    <xf numFmtId="164" fontId="17" fillId="5" borderId="0" xfId="1" applyFont="1" applyFill="1" applyBorder="1" applyProtection="1"/>
    <xf numFmtId="0" fontId="3" fillId="3" borderId="0" xfId="0" applyFont="1" applyFill="1" applyAlignment="1">
      <alignment vertical="center"/>
    </xf>
    <xf numFmtId="0" fontId="17" fillId="5" borderId="0" xfId="0" applyFont="1" applyFill="1" applyAlignment="1">
      <alignment horizontal="left"/>
    </xf>
    <xf numFmtId="164" fontId="17" fillId="5" borderId="0" xfId="1" applyFont="1" applyFill="1" applyBorder="1" applyAlignment="1" applyProtection="1">
      <alignment horizontal="left"/>
    </xf>
    <xf numFmtId="0" fontId="18" fillId="3" borderId="0" xfId="0" applyFont="1" applyFill="1" applyAlignment="1">
      <alignment vertical="center" wrapText="1"/>
    </xf>
    <xf numFmtId="0" fontId="17" fillId="3" borderId="0" xfId="0" applyFont="1" applyFill="1"/>
    <xf numFmtId="0" fontId="17" fillId="3" borderId="0" xfId="0" applyFont="1" applyFill="1" applyAlignment="1">
      <alignment horizontal="left"/>
    </xf>
    <xf numFmtId="164" fontId="17" fillId="3" borderId="0" xfId="1" applyFont="1" applyFill="1" applyBorder="1" applyProtection="1"/>
    <xf numFmtId="0" fontId="4" fillId="3" borderId="0" xfId="0" applyFont="1" applyFill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7" fillId="3" borderId="3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165" fontId="11" fillId="2" borderId="19" xfId="0" applyNumberFormat="1" applyFont="1" applyFill="1" applyBorder="1" applyAlignment="1">
      <alignment horizontal="right" vertical="center"/>
    </xf>
    <xf numFmtId="165" fontId="11" fillId="2" borderId="20" xfId="0" applyNumberFormat="1" applyFont="1" applyFill="1" applyBorder="1" applyAlignment="1">
      <alignment horizontal="right" vertical="center"/>
    </xf>
    <xf numFmtId="0" fontId="12" fillId="3" borderId="19" xfId="0" applyFont="1" applyFill="1" applyBorder="1" applyAlignment="1">
      <alignment horizontal="right" vertical="center" wrapText="1"/>
    </xf>
    <xf numFmtId="0" fontId="12" fillId="3" borderId="20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9" fillId="3" borderId="11" xfId="2" applyFont="1" applyFill="1" applyBorder="1" applyAlignment="1" applyProtection="1">
      <alignment horizontal="left" vertical="center" wrapText="1"/>
    </xf>
    <xf numFmtId="0" fontId="9" fillId="3" borderId="12" xfId="2" applyFont="1" applyFill="1" applyBorder="1" applyAlignment="1" applyProtection="1">
      <alignment horizontal="left" vertical="center" wrapText="1"/>
    </xf>
    <xf numFmtId="0" fontId="2" fillId="3" borderId="0" xfId="3" applyFill="1" applyBorder="1" applyAlignment="1" applyProtection="1">
      <alignment horizontal="left" vertical="top" wrapText="1"/>
    </xf>
    <xf numFmtId="0" fontId="2" fillId="3" borderId="6" xfId="3" applyFill="1" applyBorder="1" applyAlignment="1" applyProtection="1">
      <alignment horizontal="left" vertical="top" wrapText="1"/>
    </xf>
    <xf numFmtId="0" fontId="16" fillId="4" borderId="0" xfId="0" applyFont="1" applyFill="1" applyAlignment="1">
      <alignment horizontal="left"/>
    </xf>
    <xf numFmtId="0" fontId="12" fillId="3" borderId="0" xfId="0" applyFont="1" applyFill="1" applyAlignment="1">
      <alignment horizontal="center" vertical="center"/>
    </xf>
    <xf numFmtId="0" fontId="8" fillId="3" borderId="9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1" xfId="2" applyFont="1" applyFill="1" applyBorder="1" applyAlignment="1" applyProtection="1">
      <alignment horizontal="left" vertical="center" wrapText="1"/>
    </xf>
    <xf numFmtId="0" fontId="3" fillId="3" borderId="12" xfId="2" applyFont="1" applyFill="1" applyBorder="1" applyAlignment="1" applyProtection="1">
      <alignment horizontal="left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7" fillId="9" borderId="17" xfId="0" applyFont="1" applyFill="1" applyBorder="1" applyAlignment="1">
      <alignment horizontal="center" vertical="center" wrapText="1"/>
    </xf>
    <xf numFmtId="0" fontId="9" fillId="3" borderId="0" xfId="2" applyFont="1" applyFill="1" applyBorder="1" applyAlignment="1" applyProtection="1">
      <alignment horizontal="left" vertical="top" wrapText="1"/>
    </xf>
    <xf numFmtId="0" fontId="9" fillId="3" borderId="6" xfId="2" applyFont="1" applyFill="1" applyBorder="1" applyAlignment="1" applyProtection="1">
      <alignment horizontal="left" vertical="top" wrapText="1"/>
    </xf>
    <xf numFmtId="0" fontId="4" fillId="3" borderId="0" xfId="0" applyFont="1" applyFill="1" applyAlignment="1">
      <alignment horizontal="left" vertical="center" wrapText="1"/>
    </xf>
    <xf numFmtId="0" fontId="17" fillId="4" borderId="0" xfId="0" applyFont="1" applyFill="1" applyAlignment="1">
      <alignment horizontal="left"/>
    </xf>
  </cellXfs>
  <cellStyles count="4">
    <cellStyle name="Hyperlink" xfId="3" xr:uid="{00000000-000B-0000-0000-000008000000}"/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989541</xdr:colOff>
      <xdr:row>3</xdr:row>
      <xdr:rowOff>86784</xdr:rowOff>
    </xdr:from>
    <xdr:to>
      <xdr:col>7</xdr:col>
      <xdr:colOff>0</xdr:colOff>
      <xdr:row>14</xdr:row>
      <xdr:rowOff>201084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F4D5A7C0-F636-49BB-863A-B1C9D1AEE86B}"/>
            </a:ext>
          </a:extLst>
        </xdr:cNvPr>
        <xdr:cNvSpPr>
          <a:spLocks noChangeArrowheads="1"/>
        </xdr:cNvSpPr>
      </xdr:nvSpPr>
      <xdr:spPr bwMode="auto">
        <a:xfrm>
          <a:off x="3824181" y="620184"/>
          <a:ext cx="3544359" cy="269748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0</xdr:col>
      <xdr:colOff>80009</xdr:colOff>
      <xdr:row>1</xdr:row>
      <xdr:rowOff>190500</xdr:rowOff>
    </xdr:from>
    <xdr:to>
      <xdr:col>1</xdr:col>
      <xdr:colOff>1273475</xdr:colOff>
      <xdr:row>6</xdr:row>
      <xdr:rowOff>148590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47E1798-8CC4-415A-9FC8-82378D3DC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09" y="213360"/>
          <a:ext cx="1953561" cy="948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denora.huc@ffgym.fr" TargetMode="External"/><Relationship Id="rId2" Type="http://schemas.openxmlformats.org/officeDocument/2006/relationships/hyperlink" Target="http://www.ffgym.fr/" TargetMode="External"/><Relationship Id="rId1" Type="http://schemas.openxmlformats.org/officeDocument/2006/relationships/hyperlink" Target="mailto:isadora.soutan@ffgym.f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14341-FAF1-4FFC-9991-49FCF80BE8E7}">
  <sheetPr>
    <tabColor rgb="FFFFFF00"/>
  </sheetPr>
  <dimension ref="A1:N221"/>
  <sheetViews>
    <sheetView tabSelected="1" topLeftCell="A15" workbookViewId="0">
      <selection activeCell="A14" sqref="A14"/>
    </sheetView>
  </sheetViews>
  <sheetFormatPr baseColWidth="10" defaultColWidth="11" defaultRowHeight="13.8" x14ac:dyDescent="0.3"/>
  <cols>
    <col min="1" max="1" width="9.69921875" style="5" customWidth="1"/>
    <col min="2" max="2" width="21.3984375" style="5" customWidth="1"/>
    <col min="3" max="3" width="6.09765625" style="5" customWidth="1"/>
    <col min="4" max="4" width="13.3984375" style="5" customWidth="1"/>
    <col min="5" max="5" width="14.09765625" style="5" customWidth="1"/>
    <col min="6" max="7" width="16" style="5" customWidth="1"/>
    <col min="8" max="8" width="11.3984375" style="5" customWidth="1"/>
    <col min="9" max="9" width="11" style="5"/>
    <col min="10" max="10" width="4.8984375" style="5" bestFit="1" customWidth="1"/>
    <col min="11" max="11" width="10.8984375" style="5" bestFit="1" customWidth="1"/>
    <col min="12" max="12" width="7.09765625" style="5" bestFit="1" customWidth="1"/>
    <col min="13" max="256" width="11" style="5"/>
    <col min="257" max="257" width="10.19921875" style="5" customWidth="1"/>
    <col min="258" max="258" width="21.3984375" style="5" customWidth="1"/>
    <col min="259" max="259" width="6.09765625" style="5" customWidth="1"/>
    <col min="260" max="260" width="13.3984375" style="5" customWidth="1"/>
    <col min="261" max="261" width="9.3984375" style="5" customWidth="1"/>
    <col min="262" max="262" width="11.59765625" style="5" customWidth="1"/>
    <col min="263" max="263" width="21.59765625" style="5" customWidth="1"/>
    <col min="264" max="264" width="11.3984375" style="5" customWidth="1"/>
    <col min="265" max="512" width="11" style="5"/>
    <col min="513" max="513" width="10.19921875" style="5" customWidth="1"/>
    <col min="514" max="514" width="21.3984375" style="5" customWidth="1"/>
    <col min="515" max="515" width="6.09765625" style="5" customWidth="1"/>
    <col min="516" max="516" width="13.3984375" style="5" customWidth="1"/>
    <col min="517" max="517" width="9.3984375" style="5" customWidth="1"/>
    <col min="518" max="518" width="11.59765625" style="5" customWidth="1"/>
    <col min="519" max="519" width="21.59765625" style="5" customWidth="1"/>
    <col min="520" max="520" width="11.3984375" style="5" customWidth="1"/>
    <col min="521" max="768" width="11" style="5"/>
    <col min="769" max="769" width="10.19921875" style="5" customWidth="1"/>
    <col min="770" max="770" width="21.3984375" style="5" customWidth="1"/>
    <col min="771" max="771" width="6.09765625" style="5" customWidth="1"/>
    <col min="772" max="772" width="13.3984375" style="5" customWidth="1"/>
    <col min="773" max="773" width="9.3984375" style="5" customWidth="1"/>
    <col min="774" max="774" width="11.59765625" style="5" customWidth="1"/>
    <col min="775" max="775" width="21.59765625" style="5" customWidth="1"/>
    <col min="776" max="776" width="11.3984375" style="5" customWidth="1"/>
    <col min="777" max="1024" width="11" style="5"/>
    <col min="1025" max="1025" width="10.19921875" style="5" customWidth="1"/>
    <col min="1026" max="1026" width="21.3984375" style="5" customWidth="1"/>
    <col min="1027" max="1027" width="6.09765625" style="5" customWidth="1"/>
    <col min="1028" max="1028" width="13.3984375" style="5" customWidth="1"/>
    <col min="1029" max="1029" width="9.3984375" style="5" customWidth="1"/>
    <col min="1030" max="1030" width="11.59765625" style="5" customWidth="1"/>
    <col min="1031" max="1031" width="21.59765625" style="5" customWidth="1"/>
    <col min="1032" max="1032" width="11.3984375" style="5" customWidth="1"/>
    <col min="1033" max="1280" width="11" style="5"/>
    <col min="1281" max="1281" width="10.19921875" style="5" customWidth="1"/>
    <col min="1282" max="1282" width="21.3984375" style="5" customWidth="1"/>
    <col min="1283" max="1283" width="6.09765625" style="5" customWidth="1"/>
    <col min="1284" max="1284" width="13.3984375" style="5" customWidth="1"/>
    <col min="1285" max="1285" width="9.3984375" style="5" customWidth="1"/>
    <col min="1286" max="1286" width="11.59765625" style="5" customWidth="1"/>
    <col min="1287" max="1287" width="21.59765625" style="5" customWidth="1"/>
    <col min="1288" max="1288" width="11.3984375" style="5" customWidth="1"/>
    <col min="1289" max="1536" width="11" style="5"/>
    <col min="1537" max="1537" width="10.19921875" style="5" customWidth="1"/>
    <col min="1538" max="1538" width="21.3984375" style="5" customWidth="1"/>
    <col min="1539" max="1539" width="6.09765625" style="5" customWidth="1"/>
    <col min="1540" max="1540" width="13.3984375" style="5" customWidth="1"/>
    <col min="1541" max="1541" width="9.3984375" style="5" customWidth="1"/>
    <col min="1542" max="1542" width="11.59765625" style="5" customWidth="1"/>
    <col min="1543" max="1543" width="21.59765625" style="5" customWidth="1"/>
    <col min="1544" max="1544" width="11.3984375" style="5" customWidth="1"/>
    <col min="1545" max="1792" width="11" style="5"/>
    <col min="1793" max="1793" width="10.19921875" style="5" customWidth="1"/>
    <col min="1794" max="1794" width="21.3984375" style="5" customWidth="1"/>
    <col min="1795" max="1795" width="6.09765625" style="5" customWidth="1"/>
    <col min="1796" max="1796" width="13.3984375" style="5" customWidth="1"/>
    <col min="1797" max="1797" width="9.3984375" style="5" customWidth="1"/>
    <col min="1798" max="1798" width="11.59765625" style="5" customWidth="1"/>
    <col min="1799" max="1799" width="21.59765625" style="5" customWidth="1"/>
    <col min="1800" max="1800" width="11.3984375" style="5" customWidth="1"/>
    <col min="1801" max="2048" width="11" style="5"/>
    <col min="2049" max="2049" width="10.19921875" style="5" customWidth="1"/>
    <col min="2050" max="2050" width="21.3984375" style="5" customWidth="1"/>
    <col min="2051" max="2051" width="6.09765625" style="5" customWidth="1"/>
    <col min="2052" max="2052" width="13.3984375" style="5" customWidth="1"/>
    <col min="2053" max="2053" width="9.3984375" style="5" customWidth="1"/>
    <col min="2054" max="2054" width="11.59765625" style="5" customWidth="1"/>
    <col min="2055" max="2055" width="21.59765625" style="5" customWidth="1"/>
    <col min="2056" max="2056" width="11.3984375" style="5" customWidth="1"/>
    <col min="2057" max="2304" width="11" style="5"/>
    <col min="2305" max="2305" width="10.19921875" style="5" customWidth="1"/>
    <col min="2306" max="2306" width="21.3984375" style="5" customWidth="1"/>
    <col min="2307" max="2307" width="6.09765625" style="5" customWidth="1"/>
    <col min="2308" max="2308" width="13.3984375" style="5" customWidth="1"/>
    <col min="2309" max="2309" width="9.3984375" style="5" customWidth="1"/>
    <col min="2310" max="2310" width="11.59765625" style="5" customWidth="1"/>
    <col min="2311" max="2311" width="21.59765625" style="5" customWidth="1"/>
    <col min="2312" max="2312" width="11.3984375" style="5" customWidth="1"/>
    <col min="2313" max="2560" width="11" style="5"/>
    <col min="2561" max="2561" width="10.19921875" style="5" customWidth="1"/>
    <col min="2562" max="2562" width="21.3984375" style="5" customWidth="1"/>
    <col min="2563" max="2563" width="6.09765625" style="5" customWidth="1"/>
    <col min="2564" max="2564" width="13.3984375" style="5" customWidth="1"/>
    <col min="2565" max="2565" width="9.3984375" style="5" customWidth="1"/>
    <col min="2566" max="2566" width="11.59765625" style="5" customWidth="1"/>
    <col min="2567" max="2567" width="21.59765625" style="5" customWidth="1"/>
    <col min="2568" max="2568" width="11.3984375" style="5" customWidth="1"/>
    <col min="2569" max="2816" width="11" style="5"/>
    <col min="2817" max="2817" width="10.19921875" style="5" customWidth="1"/>
    <col min="2818" max="2818" width="21.3984375" style="5" customWidth="1"/>
    <col min="2819" max="2819" width="6.09765625" style="5" customWidth="1"/>
    <col min="2820" max="2820" width="13.3984375" style="5" customWidth="1"/>
    <col min="2821" max="2821" width="9.3984375" style="5" customWidth="1"/>
    <col min="2822" max="2822" width="11.59765625" style="5" customWidth="1"/>
    <col min="2823" max="2823" width="21.59765625" style="5" customWidth="1"/>
    <col min="2824" max="2824" width="11.3984375" style="5" customWidth="1"/>
    <col min="2825" max="3072" width="11" style="5"/>
    <col min="3073" max="3073" width="10.19921875" style="5" customWidth="1"/>
    <col min="3074" max="3074" width="21.3984375" style="5" customWidth="1"/>
    <col min="3075" max="3075" width="6.09765625" style="5" customWidth="1"/>
    <col min="3076" max="3076" width="13.3984375" style="5" customWidth="1"/>
    <col min="3077" max="3077" width="9.3984375" style="5" customWidth="1"/>
    <col min="3078" max="3078" width="11.59765625" style="5" customWidth="1"/>
    <col min="3079" max="3079" width="21.59765625" style="5" customWidth="1"/>
    <col min="3080" max="3080" width="11.3984375" style="5" customWidth="1"/>
    <col min="3081" max="3328" width="11" style="5"/>
    <col min="3329" max="3329" width="10.19921875" style="5" customWidth="1"/>
    <col min="3330" max="3330" width="21.3984375" style="5" customWidth="1"/>
    <col min="3331" max="3331" width="6.09765625" style="5" customWidth="1"/>
    <col min="3332" max="3332" width="13.3984375" style="5" customWidth="1"/>
    <col min="3333" max="3333" width="9.3984375" style="5" customWidth="1"/>
    <col min="3334" max="3334" width="11.59765625" style="5" customWidth="1"/>
    <col min="3335" max="3335" width="21.59765625" style="5" customWidth="1"/>
    <col min="3336" max="3336" width="11.3984375" style="5" customWidth="1"/>
    <col min="3337" max="3584" width="11" style="5"/>
    <col min="3585" max="3585" width="10.19921875" style="5" customWidth="1"/>
    <col min="3586" max="3586" width="21.3984375" style="5" customWidth="1"/>
    <col min="3587" max="3587" width="6.09765625" style="5" customWidth="1"/>
    <col min="3588" max="3588" width="13.3984375" style="5" customWidth="1"/>
    <col min="3589" max="3589" width="9.3984375" style="5" customWidth="1"/>
    <col min="3590" max="3590" width="11.59765625" style="5" customWidth="1"/>
    <col min="3591" max="3591" width="21.59765625" style="5" customWidth="1"/>
    <col min="3592" max="3592" width="11.3984375" style="5" customWidth="1"/>
    <col min="3593" max="3840" width="11" style="5"/>
    <col min="3841" max="3841" width="10.19921875" style="5" customWidth="1"/>
    <col min="3842" max="3842" width="21.3984375" style="5" customWidth="1"/>
    <col min="3843" max="3843" width="6.09765625" style="5" customWidth="1"/>
    <col min="3844" max="3844" width="13.3984375" style="5" customWidth="1"/>
    <col min="3845" max="3845" width="9.3984375" style="5" customWidth="1"/>
    <col min="3846" max="3846" width="11.59765625" style="5" customWidth="1"/>
    <col min="3847" max="3847" width="21.59765625" style="5" customWidth="1"/>
    <col min="3848" max="3848" width="11.3984375" style="5" customWidth="1"/>
    <col min="3849" max="4096" width="11" style="5"/>
    <col min="4097" max="4097" width="10.19921875" style="5" customWidth="1"/>
    <col min="4098" max="4098" width="21.3984375" style="5" customWidth="1"/>
    <col min="4099" max="4099" width="6.09765625" style="5" customWidth="1"/>
    <col min="4100" max="4100" width="13.3984375" style="5" customWidth="1"/>
    <col min="4101" max="4101" width="9.3984375" style="5" customWidth="1"/>
    <col min="4102" max="4102" width="11.59765625" style="5" customWidth="1"/>
    <col min="4103" max="4103" width="21.59765625" style="5" customWidth="1"/>
    <col min="4104" max="4104" width="11.3984375" style="5" customWidth="1"/>
    <col min="4105" max="4352" width="11" style="5"/>
    <col min="4353" max="4353" width="10.19921875" style="5" customWidth="1"/>
    <col min="4354" max="4354" width="21.3984375" style="5" customWidth="1"/>
    <col min="4355" max="4355" width="6.09765625" style="5" customWidth="1"/>
    <col min="4356" max="4356" width="13.3984375" style="5" customWidth="1"/>
    <col min="4357" max="4357" width="9.3984375" style="5" customWidth="1"/>
    <col min="4358" max="4358" width="11.59765625" style="5" customWidth="1"/>
    <col min="4359" max="4359" width="21.59765625" style="5" customWidth="1"/>
    <col min="4360" max="4360" width="11.3984375" style="5" customWidth="1"/>
    <col min="4361" max="4608" width="11" style="5"/>
    <col min="4609" max="4609" width="10.19921875" style="5" customWidth="1"/>
    <col min="4610" max="4610" width="21.3984375" style="5" customWidth="1"/>
    <col min="4611" max="4611" width="6.09765625" style="5" customWidth="1"/>
    <col min="4612" max="4612" width="13.3984375" style="5" customWidth="1"/>
    <col min="4613" max="4613" width="9.3984375" style="5" customWidth="1"/>
    <col min="4614" max="4614" width="11.59765625" style="5" customWidth="1"/>
    <col min="4615" max="4615" width="21.59765625" style="5" customWidth="1"/>
    <col min="4616" max="4616" width="11.3984375" style="5" customWidth="1"/>
    <col min="4617" max="4864" width="11" style="5"/>
    <col min="4865" max="4865" width="10.19921875" style="5" customWidth="1"/>
    <col min="4866" max="4866" width="21.3984375" style="5" customWidth="1"/>
    <col min="4867" max="4867" width="6.09765625" style="5" customWidth="1"/>
    <col min="4868" max="4868" width="13.3984375" style="5" customWidth="1"/>
    <col min="4869" max="4869" width="9.3984375" style="5" customWidth="1"/>
    <col min="4870" max="4870" width="11.59765625" style="5" customWidth="1"/>
    <col min="4871" max="4871" width="21.59765625" style="5" customWidth="1"/>
    <col min="4872" max="4872" width="11.3984375" style="5" customWidth="1"/>
    <col min="4873" max="5120" width="11" style="5"/>
    <col min="5121" max="5121" width="10.19921875" style="5" customWidth="1"/>
    <col min="5122" max="5122" width="21.3984375" style="5" customWidth="1"/>
    <col min="5123" max="5123" width="6.09765625" style="5" customWidth="1"/>
    <col min="5124" max="5124" width="13.3984375" style="5" customWidth="1"/>
    <col min="5125" max="5125" width="9.3984375" style="5" customWidth="1"/>
    <col min="5126" max="5126" width="11.59765625" style="5" customWidth="1"/>
    <col min="5127" max="5127" width="21.59765625" style="5" customWidth="1"/>
    <col min="5128" max="5128" width="11.3984375" style="5" customWidth="1"/>
    <col min="5129" max="5376" width="11" style="5"/>
    <col min="5377" max="5377" width="10.19921875" style="5" customWidth="1"/>
    <col min="5378" max="5378" width="21.3984375" style="5" customWidth="1"/>
    <col min="5379" max="5379" width="6.09765625" style="5" customWidth="1"/>
    <col min="5380" max="5380" width="13.3984375" style="5" customWidth="1"/>
    <col min="5381" max="5381" width="9.3984375" style="5" customWidth="1"/>
    <col min="5382" max="5382" width="11.59765625" style="5" customWidth="1"/>
    <col min="5383" max="5383" width="21.59765625" style="5" customWidth="1"/>
    <col min="5384" max="5384" width="11.3984375" style="5" customWidth="1"/>
    <col min="5385" max="5632" width="11" style="5"/>
    <col min="5633" max="5633" width="10.19921875" style="5" customWidth="1"/>
    <col min="5634" max="5634" width="21.3984375" style="5" customWidth="1"/>
    <col min="5635" max="5635" width="6.09765625" style="5" customWidth="1"/>
    <col min="5636" max="5636" width="13.3984375" style="5" customWidth="1"/>
    <col min="5637" max="5637" width="9.3984375" style="5" customWidth="1"/>
    <col min="5638" max="5638" width="11.59765625" style="5" customWidth="1"/>
    <col min="5639" max="5639" width="21.59765625" style="5" customWidth="1"/>
    <col min="5640" max="5640" width="11.3984375" style="5" customWidth="1"/>
    <col min="5641" max="5888" width="11" style="5"/>
    <col min="5889" max="5889" width="10.19921875" style="5" customWidth="1"/>
    <col min="5890" max="5890" width="21.3984375" style="5" customWidth="1"/>
    <col min="5891" max="5891" width="6.09765625" style="5" customWidth="1"/>
    <col min="5892" max="5892" width="13.3984375" style="5" customWidth="1"/>
    <col min="5893" max="5893" width="9.3984375" style="5" customWidth="1"/>
    <col min="5894" max="5894" width="11.59765625" style="5" customWidth="1"/>
    <col min="5895" max="5895" width="21.59765625" style="5" customWidth="1"/>
    <col min="5896" max="5896" width="11.3984375" style="5" customWidth="1"/>
    <col min="5897" max="6144" width="11" style="5"/>
    <col min="6145" max="6145" width="10.19921875" style="5" customWidth="1"/>
    <col min="6146" max="6146" width="21.3984375" style="5" customWidth="1"/>
    <col min="6147" max="6147" width="6.09765625" style="5" customWidth="1"/>
    <col min="6148" max="6148" width="13.3984375" style="5" customWidth="1"/>
    <col min="6149" max="6149" width="9.3984375" style="5" customWidth="1"/>
    <col min="6150" max="6150" width="11.59765625" style="5" customWidth="1"/>
    <col min="6151" max="6151" width="21.59765625" style="5" customWidth="1"/>
    <col min="6152" max="6152" width="11.3984375" style="5" customWidth="1"/>
    <col min="6153" max="6400" width="11" style="5"/>
    <col min="6401" max="6401" width="10.19921875" style="5" customWidth="1"/>
    <col min="6402" max="6402" width="21.3984375" style="5" customWidth="1"/>
    <col min="6403" max="6403" width="6.09765625" style="5" customWidth="1"/>
    <col min="6404" max="6404" width="13.3984375" style="5" customWidth="1"/>
    <col min="6405" max="6405" width="9.3984375" style="5" customWidth="1"/>
    <col min="6406" max="6406" width="11.59765625" style="5" customWidth="1"/>
    <col min="6407" max="6407" width="21.59765625" style="5" customWidth="1"/>
    <col min="6408" max="6408" width="11.3984375" style="5" customWidth="1"/>
    <col min="6409" max="6656" width="11" style="5"/>
    <col min="6657" max="6657" width="10.19921875" style="5" customWidth="1"/>
    <col min="6658" max="6658" width="21.3984375" style="5" customWidth="1"/>
    <col min="6659" max="6659" width="6.09765625" style="5" customWidth="1"/>
    <col min="6660" max="6660" width="13.3984375" style="5" customWidth="1"/>
    <col min="6661" max="6661" width="9.3984375" style="5" customWidth="1"/>
    <col min="6662" max="6662" width="11.59765625" style="5" customWidth="1"/>
    <col min="6663" max="6663" width="21.59765625" style="5" customWidth="1"/>
    <col min="6664" max="6664" width="11.3984375" style="5" customWidth="1"/>
    <col min="6665" max="6912" width="11" style="5"/>
    <col min="6913" max="6913" width="10.19921875" style="5" customWidth="1"/>
    <col min="6914" max="6914" width="21.3984375" style="5" customWidth="1"/>
    <col min="6915" max="6915" width="6.09765625" style="5" customWidth="1"/>
    <col min="6916" max="6916" width="13.3984375" style="5" customWidth="1"/>
    <col min="6917" max="6917" width="9.3984375" style="5" customWidth="1"/>
    <col min="6918" max="6918" width="11.59765625" style="5" customWidth="1"/>
    <col min="6919" max="6919" width="21.59765625" style="5" customWidth="1"/>
    <col min="6920" max="6920" width="11.3984375" style="5" customWidth="1"/>
    <col min="6921" max="7168" width="11" style="5"/>
    <col min="7169" max="7169" width="10.19921875" style="5" customWidth="1"/>
    <col min="7170" max="7170" width="21.3984375" style="5" customWidth="1"/>
    <col min="7171" max="7171" width="6.09765625" style="5" customWidth="1"/>
    <col min="7172" max="7172" width="13.3984375" style="5" customWidth="1"/>
    <col min="7173" max="7173" width="9.3984375" style="5" customWidth="1"/>
    <col min="7174" max="7174" width="11.59765625" style="5" customWidth="1"/>
    <col min="7175" max="7175" width="21.59765625" style="5" customWidth="1"/>
    <col min="7176" max="7176" width="11.3984375" style="5" customWidth="1"/>
    <col min="7177" max="7424" width="11" style="5"/>
    <col min="7425" max="7425" width="10.19921875" style="5" customWidth="1"/>
    <col min="7426" max="7426" width="21.3984375" style="5" customWidth="1"/>
    <col min="7427" max="7427" width="6.09765625" style="5" customWidth="1"/>
    <col min="7428" max="7428" width="13.3984375" style="5" customWidth="1"/>
    <col min="7429" max="7429" width="9.3984375" style="5" customWidth="1"/>
    <col min="7430" max="7430" width="11.59765625" style="5" customWidth="1"/>
    <col min="7431" max="7431" width="21.59765625" style="5" customWidth="1"/>
    <col min="7432" max="7432" width="11.3984375" style="5" customWidth="1"/>
    <col min="7433" max="7680" width="11" style="5"/>
    <col min="7681" max="7681" width="10.19921875" style="5" customWidth="1"/>
    <col min="7682" max="7682" width="21.3984375" style="5" customWidth="1"/>
    <col min="7683" max="7683" width="6.09765625" style="5" customWidth="1"/>
    <col min="7684" max="7684" width="13.3984375" style="5" customWidth="1"/>
    <col min="7685" max="7685" width="9.3984375" style="5" customWidth="1"/>
    <col min="7686" max="7686" width="11.59765625" style="5" customWidth="1"/>
    <col min="7687" max="7687" width="21.59765625" style="5" customWidth="1"/>
    <col min="7688" max="7688" width="11.3984375" style="5" customWidth="1"/>
    <col min="7689" max="7936" width="11" style="5"/>
    <col min="7937" max="7937" width="10.19921875" style="5" customWidth="1"/>
    <col min="7938" max="7938" width="21.3984375" style="5" customWidth="1"/>
    <col min="7939" max="7939" width="6.09765625" style="5" customWidth="1"/>
    <col min="7940" max="7940" width="13.3984375" style="5" customWidth="1"/>
    <col min="7941" max="7941" width="9.3984375" style="5" customWidth="1"/>
    <col min="7942" max="7942" width="11.59765625" style="5" customWidth="1"/>
    <col min="7943" max="7943" width="21.59765625" style="5" customWidth="1"/>
    <col min="7944" max="7944" width="11.3984375" style="5" customWidth="1"/>
    <col min="7945" max="8192" width="11" style="5"/>
    <col min="8193" max="8193" width="10.19921875" style="5" customWidth="1"/>
    <col min="8194" max="8194" width="21.3984375" style="5" customWidth="1"/>
    <col min="8195" max="8195" width="6.09765625" style="5" customWidth="1"/>
    <col min="8196" max="8196" width="13.3984375" style="5" customWidth="1"/>
    <col min="8197" max="8197" width="9.3984375" style="5" customWidth="1"/>
    <col min="8198" max="8198" width="11.59765625" style="5" customWidth="1"/>
    <col min="8199" max="8199" width="21.59765625" style="5" customWidth="1"/>
    <col min="8200" max="8200" width="11.3984375" style="5" customWidth="1"/>
    <col min="8201" max="8448" width="11" style="5"/>
    <col min="8449" max="8449" width="10.19921875" style="5" customWidth="1"/>
    <col min="8450" max="8450" width="21.3984375" style="5" customWidth="1"/>
    <col min="8451" max="8451" width="6.09765625" style="5" customWidth="1"/>
    <col min="8452" max="8452" width="13.3984375" style="5" customWidth="1"/>
    <col min="8453" max="8453" width="9.3984375" style="5" customWidth="1"/>
    <col min="8454" max="8454" width="11.59765625" style="5" customWidth="1"/>
    <col min="8455" max="8455" width="21.59765625" style="5" customWidth="1"/>
    <col min="8456" max="8456" width="11.3984375" style="5" customWidth="1"/>
    <col min="8457" max="8704" width="11" style="5"/>
    <col min="8705" max="8705" width="10.19921875" style="5" customWidth="1"/>
    <col min="8706" max="8706" width="21.3984375" style="5" customWidth="1"/>
    <col min="8707" max="8707" width="6.09765625" style="5" customWidth="1"/>
    <col min="8708" max="8708" width="13.3984375" style="5" customWidth="1"/>
    <col min="8709" max="8709" width="9.3984375" style="5" customWidth="1"/>
    <col min="8710" max="8710" width="11.59765625" style="5" customWidth="1"/>
    <col min="8711" max="8711" width="21.59765625" style="5" customWidth="1"/>
    <col min="8712" max="8712" width="11.3984375" style="5" customWidth="1"/>
    <col min="8713" max="8960" width="11" style="5"/>
    <col min="8961" max="8961" width="10.19921875" style="5" customWidth="1"/>
    <col min="8962" max="8962" width="21.3984375" style="5" customWidth="1"/>
    <col min="8963" max="8963" width="6.09765625" style="5" customWidth="1"/>
    <col min="8964" max="8964" width="13.3984375" style="5" customWidth="1"/>
    <col min="8965" max="8965" width="9.3984375" style="5" customWidth="1"/>
    <col min="8966" max="8966" width="11.59765625" style="5" customWidth="1"/>
    <col min="8967" max="8967" width="21.59765625" style="5" customWidth="1"/>
    <col min="8968" max="8968" width="11.3984375" style="5" customWidth="1"/>
    <col min="8969" max="9216" width="11" style="5"/>
    <col min="9217" max="9217" width="10.19921875" style="5" customWidth="1"/>
    <col min="9218" max="9218" width="21.3984375" style="5" customWidth="1"/>
    <col min="9219" max="9219" width="6.09765625" style="5" customWidth="1"/>
    <col min="9220" max="9220" width="13.3984375" style="5" customWidth="1"/>
    <col min="9221" max="9221" width="9.3984375" style="5" customWidth="1"/>
    <col min="9222" max="9222" width="11.59765625" style="5" customWidth="1"/>
    <col min="9223" max="9223" width="21.59765625" style="5" customWidth="1"/>
    <col min="9224" max="9224" width="11.3984375" style="5" customWidth="1"/>
    <col min="9225" max="9472" width="11" style="5"/>
    <col min="9473" max="9473" width="10.19921875" style="5" customWidth="1"/>
    <col min="9474" max="9474" width="21.3984375" style="5" customWidth="1"/>
    <col min="9475" max="9475" width="6.09765625" style="5" customWidth="1"/>
    <col min="9476" max="9476" width="13.3984375" style="5" customWidth="1"/>
    <col min="9477" max="9477" width="9.3984375" style="5" customWidth="1"/>
    <col min="9478" max="9478" width="11.59765625" style="5" customWidth="1"/>
    <col min="9479" max="9479" width="21.59765625" style="5" customWidth="1"/>
    <col min="9480" max="9480" width="11.3984375" style="5" customWidth="1"/>
    <col min="9481" max="9728" width="11" style="5"/>
    <col min="9729" max="9729" width="10.19921875" style="5" customWidth="1"/>
    <col min="9730" max="9730" width="21.3984375" style="5" customWidth="1"/>
    <col min="9731" max="9731" width="6.09765625" style="5" customWidth="1"/>
    <col min="9732" max="9732" width="13.3984375" style="5" customWidth="1"/>
    <col min="9733" max="9733" width="9.3984375" style="5" customWidth="1"/>
    <col min="9734" max="9734" width="11.59765625" style="5" customWidth="1"/>
    <col min="9735" max="9735" width="21.59765625" style="5" customWidth="1"/>
    <col min="9736" max="9736" width="11.3984375" style="5" customWidth="1"/>
    <col min="9737" max="9984" width="11" style="5"/>
    <col min="9985" max="9985" width="10.19921875" style="5" customWidth="1"/>
    <col min="9986" max="9986" width="21.3984375" style="5" customWidth="1"/>
    <col min="9987" max="9987" width="6.09765625" style="5" customWidth="1"/>
    <col min="9988" max="9988" width="13.3984375" style="5" customWidth="1"/>
    <col min="9989" max="9989" width="9.3984375" style="5" customWidth="1"/>
    <col min="9990" max="9990" width="11.59765625" style="5" customWidth="1"/>
    <col min="9991" max="9991" width="21.59765625" style="5" customWidth="1"/>
    <col min="9992" max="9992" width="11.3984375" style="5" customWidth="1"/>
    <col min="9993" max="10240" width="11" style="5"/>
    <col min="10241" max="10241" width="10.19921875" style="5" customWidth="1"/>
    <col min="10242" max="10242" width="21.3984375" style="5" customWidth="1"/>
    <col min="10243" max="10243" width="6.09765625" style="5" customWidth="1"/>
    <col min="10244" max="10244" width="13.3984375" style="5" customWidth="1"/>
    <col min="10245" max="10245" width="9.3984375" style="5" customWidth="1"/>
    <col min="10246" max="10246" width="11.59765625" style="5" customWidth="1"/>
    <col min="10247" max="10247" width="21.59765625" style="5" customWidth="1"/>
    <col min="10248" max="10248" width="11.3984375" style="5" customWidth="1"/>
    <col min="10249" max="10496" width="11" style="5"/>
    <col min="10497" max="10497" width="10.19921875" style="5" customWidth="1"/>
    <col min="10498" max="10498" width="21.3984375" style="5" customWidth="1"/>
    <col min="10499" max="10499" width="6.09765625" style="5" customWidth="1"/>
    <col min="10500" max="10500" width="13.3984375" style="5" customWidth="1"/>
    <col min="10501" max="10501" width="9.3984375" style="5" customWidth="1"/>
    <col min="10502" max="10502" width="11.59765625" style="5" customWidth="1"/>
    <col min="10503" max="10503" width="21.59765625" style="5" customWidth="1"/>
    <col min="10504" max="10504" width="11.3984375" style="5" customWidth="1"/>
    <col min="10505" max="10752" width="11" style="5"/>
    <col min="10753" max="10753" width="10.19921875" style="5" customWidth="1"/>
    <col min="10754" max="10754" width="21.3984375" style="5" customWidth="1"/>
    <col min="10755" max="10755" width="6.09765625" style="5" customWidth="1"/>
    <col min="10756" max="10756" width="13.3984375" style="5" customWidth="1"/>
    <col min="10757" max="10757" width="9.3984375" style="5" customWidth="1"/>
    <col min="10758" max="10758" width="11.59765625" style="5" customWidth="1"/>
    <col min="10759" max="10759" width="21.59765625" style="5" customWidth="1"/>
    <col min="10760" max="10760" width="11.3984375" style="5" customWidth="1"/>
    <col min="10761" max="11008" width="11" style="5"/>
    <col min="11009" max="11009" width="10.19921875" style="5" customWidth="1"/>
    <col min="11010" max="11010" width="21.3984375" style="5" customWidth="1"/>
    <col min="11011" max="11011" width="6.09765625" style="5" customWidth="1"/>
    <col min="11012" max="11012" width="13.3984375" style="5" customWidth="1"/>
    <col min="11013" max="11013" width="9.3984375" style="5" customWidth="1"/>
    <col min="11014" max="11014" width="11.59765625" style="5" customWidth="1"/>
    <col min="11015" max="11015" width="21.59765625" style="5" customWidth="1"/>
    <col min="11016" max="11016" width="11.3984375" style="5" customWidth="1"/>
    <col min="11017" max="11264" width="11" style="5"/>
    <col min="11265" max="11265" width="10.19921875" style="5" customWidth="1"/>
    <col min="11266" max="11266" width="21.3984375" style="5" customWidth="1"/>
    <col min="11267" max="11267" width="6.09765625" style="5" customWidth="1"/>
    <col min="11268" max="11268" width="13.3984375" style="5" customWidth="1"/>
    <col min="11269" max="11269" width="9.3984375" style="5" customWidth="1"/>
    <col min="11270" max="11270" width="11.59765625" style="5" customWidth="1"/>
    <col min="11271" max="11271" width="21.59765625" style="5" customWidth="1"/>
    <col min="11272" max="11272" width="11.3984375" style="5" customWidth="1"/>
    <col min="11273" max="11520" width="11" style="5"/>
    <col min="11521" max="11521" width="10.19921875" style="5" customWidth="1"/>
    <col min="11522" max="11522" width="21.3984375" style="5" customWidth="1"/>
    <col min="11523" max="11523" width="6.09765625" style="5" customWidth="1"/>
    <col min="11524" max="11524" width="13.3984375" style="5" customWidth="1"/>
    <col min="11525" max="11525" width="9.3984375" style="5" customWidth="1"/>
    <col min="11526" max="11526" width="11.59765625" style="5" customWidth="1"/>
    <col min="11527" max="11527" width="21.59765625" style="5" customWidth="1"/>
    <col min="11528" max="11528" width="11.3984375" style="5" customWidth="1"/>
    <col min="11529" max="11776" width="11" style="5"/>
    <col min="11777" max="11777" width="10.19921875" style="5" customWidth="1"/>
    <col min="11778" max="11778" width="21.3984375" style="5" customWidth="1"/>
    <col min="11779" max="11779" width="6.09765625" style="5" customWidth="1"/>
    <col min="11780" max="11780" width="13.3984375" style="5" customWidth="1"/>
    <col min="11781" max="11781" width="9.3984375" style="5" customWidth="1"/>
    <col min="11782" max="11782" width="11.59765625" style="5" customWidth="1"/>
    <col min="11783" max="11783" width="21.59765625" style="5" customWidth="1"/>
    <col min="11784" max="11784" width="11.3984375" style="5" customWidth="1"/>
    <col min="11785" max="12032" width="11" style="5"/>
    <col min="12033" max="12033" width="10.19921875" style="5" customWidth="1"/>
    <col min="12034" max="12034" width="21.3984375" style="5" customWidth="1"/>
    <col min="12035" max="12035" width="6.09765625" style="5" customWidth="1"/>
    <col min="12036" max="12036" width="13.3984375" style="5" customWidth="1"/>
    <col min="12037" max="12037" width="9.3984375" style="5" customWidth="1"/>
    <col min="12038" max="12038" width="11.59765625" style="5" customWidth="1"/>
    <col min="12039" max="12039" width="21.59765625" style="5" customWidth="1"/>
    <col min="12040" max="12040" width="11.3984375" style="5" customWidth="1"/>
    <col min="12041" max="12288" width="11" style="5"/>
    <col min="12289" max="12289" width="10.19921875" style="5" customWidth="1"/>
    <col min="12290" max="12290" width="21.3984375" style="5" customWidth="1"/>
    <col min="12291" max="12291" width="6.09765625" style="5" customWidth="1"/>
    <col min="12292" max="12292" width="13.3984375" style="5" customWidth="1"/>
    <col min="12293" max="12293" width="9.3984375" style="5" customWidth="1"/>
    <col min="12294" max="12294" width="11.59765625" style="5" customWidth="1"/>
    <col min="12295" max="12295" width="21.59765625" style="5" customWidth="1"/>
    <col min="12296" max="12296" width="11.3984375" style="5" customWidth="1"/>
    <col min="12297" max="12544" width="11" style="5"/>
    <col min="12545" max="12545" width="10.19921875" style="5" customWidth="1"/>
    <col min="12546" max="12546" width="21.3984375" style="5" customWidth="1"/>
    <col min="12547" max="12547" width="6.09765625" style="5" customWidth="1"/>
    <col min="12548" max="12548" width="13.3984375" style="5" customWidth="1"/>
    <col min="12549" max="12549" width="9.3984375" style="5" customWidth="1"/>
    <col min="12550" max="12550" width="11.59765625" style="5" customWidth="1"/>
    <col min="12551" max="12551" width="21.59765625" style="5" customWidth="1"/>
    <col min="12552" max="12552" width="11.3984375" style="5" customWidth="1"/>
    <col min="12553" max="12800" width="11" style="5"/>
    <col min="12801" max="12801" width="10.19921875" style="5" customWidth="1"/>
    <col min="12802" max="12802" width="21.3984375" style="5" customWidth="1"/>
    <col min="12803" max="12803" width="6.09765625" style="5" customWidth="1"/>
    <col min="12804" max="12804" width="13.3984375" style="5" customWidth="1"/>
    <col min="12805" max="12805" width="9.3984375" style="5" customWidth="1"/>
    <col min="12806" max="12806" width="11.59765625" style="5" customWidth="1"/>
    <col min="12807" max="12807" width="21.59765625" style="5" customWidth="1"/>
    <col min="12808" max="12808" width="11.3984375" style="5" customWidth="1"/>
    <col min="12809" max="13056" width="11" style="5"/>
    <col min="13057" max="13057" width="10.19921875" style="5" customWidth="1"/>
    <col min="13058" max="13058" width="21.3984375" style="5" customWidth="1"/>
    <col min="13059" max="13059" width="6.09765625" style="5" customWidth="1"/>
    <col min="13060" max="13060" width="13.3984375" style="5" customWidth="1"/>
    <col min="13061" max="13061" width="9.3984375" style="5" customWidth="1"/>
    <col min="13062" max="13062" width="11.59765625" style="5" customWidth="1"/>
    <col min="13063" max="13063" width="21.59765625" style="5" customWidth="1"/>
    <col min="13064" max="13064" width="11.3984375" style="5" customWidth="1"/>
    <col min="13065" max="13312" width="11" style="5"/>
    <col min="13313" max="13313" width="10.19921875" style="5" customWidth="1"/>
    <col min="13314" max="13314" width="21.3984375" style="5" customWidth="1"/>
    <col min="13315" max="13315" width="6.09765625" style="5" customWidth="1"/>
    <col min="13316" max="13316" width="13.3984375" style="5" customWidth="1"/>
    <col min="13317" max="13317" width="9.3984375" style="5" customWidth="1"/>
    <col min="13318" max="13318" width="11.59765625" style="5" customWidth="1"/>
    <col min="13319" max="13319" width="21.59765625" style="5" customWidth="1"/>
    <col min="13320" max="13320" width="11.3984375" style="5" customWidth="1"/>
    <col min="13321" max="13568" width="11" style="5"/>
    <col min="13569" max="13569" width="10.19921875" style="5" customWidth="1"/>
    <col min="13570" max="13570" width="21.3984375" style="5" customWidth="1"/>
    <col min="13571" max="13571" width="6.09765625" style="5" customWidth="1"/>
    <col min="13572" max="13572" width="13.3984375" style="5" customWidth="1"/>
    <col min="13573" max="13573" width="9.3984375" style="5" customWidth="1"/>
    <col min="13574" max="13574" width="11.59765625" style="5" customWidth="1"/>
    <col min="13575" max="13575" width="21.59765625" style="5" customWidth="1"/>
    <col min="13576" max="13576" width="11.3984375" style="5" customWidth="1"/>
    <col min="13577" max="13824" width="11" style="5"/>
    <col min="13825" max="13825" width="10.19921875" style="5" customWidth="1"/>
    <col min="13826" max="13826" width="21.3984375" style="5" customWidth="1"/>
    <col min="13827" max="13827" width="6.09765625" style="5" customWidth="1"/>
    <col min="13828" max="13828" width="13.3984375" style="5" customWidth="1"/>
    <col min="13829" max="13829" width="9.3984375" style="5" customWidth="1"/>
    <col min="13830" max="13830" width="11.59765625" style="5" customWidth="1"/>
    <col min="13831" max="13831" width="21.59765625" style="5" customWidth="1"/>
    <col min="13832" max="13832" width="11.3984375" style="5" customWidth="1"/>
    <col min="13833" max="14080" width="11" style="5"/>
    <col min="14081" max="14081" width="10.19921875" style="5" customWidth="1"/>
    <col min="14082" max="14082" width="21.3984375" style="5" customWidth="1"/>
    <col min="14083" max="14083" width="6.09765625" style="5" customWidth="1"/>
    <col min="14084" max="14084" width="13.3984375" style="5" customWidth="1"/>
    <col min="14085" max="14085" width="9.3984375" style="5" customWidth="1"/>
    <col min="14086" max="14086" width="11.59765625" style="5" customWidth="1"/>
    <col min="14087" max="14087" width="21.59765625" style="5" customWidth="1"/>
    <col min="14088" max="14088" width="11.3984375" style="5" customWidth="1"/>
    <col min="14089" max="14336" width="11" style="5"/>
    <col min="14337" max="14337" width="10.19921875" style="5" customWidth="1"/>
    <col min="14338" max="14338" width="21.3984375" style="5" customWidth="1"/>
    <col min="14339" max="14339" width="6.09765625" style="5" customWidth="1"/>
    <col min="14340" max="14340" width="13.3984375" style="5" customWidth="1"/>
    <col min="14341" max="14341" width="9.3984375" style="5" customWidth="1"/>
    <col min="14342" max="14342" width="11.59765625" style="5" customWidth="1"/>
    <col min="14343" max="14343" width="21.59765625" style="5" customWidth="1"/>
    <col min="14344" max="14344" width="11.3984375" style="5" customWidth="1"/>
    <col min="14345" max="14592" width="11" style="5"/>
    <col min="14593" max="14593" width="10.19921875" style="5" customWidth="1"/>
    <col min="14594" max="14594" width="21.3984375" style="5" customWidth="1"/>
    <col min="14595" max="14595" width="6.09765625" style="5" customWidth="1"/>
    <col min="14596" max="14596" width="13.3984375" style="5" customWidth="1"/>
    <col min="14597" max="14597" width="9.3984375" style="5" customWidth="1"/>
    <col min="14598" max="14598" width="11.59765625" style="5" customWidth="1"/>
    <col min="14599" max="14599" width="21.59765625" style="5" customWidth="1"/>
    <col min="14600" max="14600" width="11.3984375" style="5" customWidth="1"/>
    <col min="14601" max="14848" width="11" style="5"/>
    <col min="14849" max="14849" width="10.19921875" style="5" customWidth="1"/>
    <col min="14850" max="14850" width="21.3984375" style="5" customWidth="1"/>
    <col min="14851" max="14851" width="6.09765625" style="5" customWidth="1"/>
    <col min="14852" max="14852" width="13.3984375" style="5" customWidth="1"/>
    <col min="14853" max="14853" width="9.3984375" style="5" customWidth="1"/>
    <col min="14854" max="14854" width="11.59765625" style="5" customWidth="1"/>
    <col min="14855" max="14855" width="21.59765625" style="5" customWidth="1"/>
    <col min="14856" max="14856" width="11.3984375" style="5" customWidth="1"/>
    <col min="14857" max="15104" width="11" style="5"/>
    <col min="15105" max="15105" width="10.19921875" style="5" customWidth="1"/>
    <col min="15106" max="15106" width="21.3984375" style="5" customWidth="1"/>
    <col min="15107" max="15107" width="6.09765625" style="5" customWidth="1"/>
    <col min="15108" max="15108" width="13.3984375" style="5" customWidth="1"/>
    <col min="15109" max="15109" width="9.3984375" style="5" customWidth="1"/>
    <col min="15110" max="15110" width="11.59765625" style="5" customWidth="1"/>
    <col min="15111" max="15111" width="21.59765625" style="5" customWidth="1"/>
    <col min="15112" max="15112" width="11.3984375" style="5" customWidth="1"/>
    <col min="15113" max="15360" width="11" style="5"/>
    <col min="15361" max="15361" width="10.19921875" style="5" customWidth="1"/>
    <col min="15362" max="15362" width="21.3984375" style="5" customWidth="1"/>
    <col min="15363" max="15363" width="6.09765625" style="5" customWidth="1"/>
    <col min="15364" max="15364" width="13.3984375" style="5" customWidth="1"/>
    <col min="15365" max="15365" width="9.3984375" style="5" customWidth="1"/>
    <col min="15366" max="15366" width="11.59765625" style="5" customWidth="1"/>
    <col min="15367" max="15367" width="21.59765625" style="5" customWidth="1"/>
    <col min="15368" max="15368" width="11.3984375" style="5" customWidth="1"/>
    <col min="15369" max="15616" width="11" style="5"/>
    <col min="15617" max="15617" width="10.19921875" style="5" customWidth="1"/>
    <col min="15618" max="15618" width="21.3984375" style="5" customWidth="1"/>
    <col min="15619" max="15619" width="6.09765625" style="5" customWidth="1"/>
    <col min="15620" max="15620" width="13.3984375" style="5" customWidth="1"/>
    <col min="15621" max="15621" width="9.3984375" style="5" customWidth="1"/>
    <col min="15622" max="15622" width="11.59765625" style="5" customWidth="1"/>
    <col min="15623" max="15623" width="21.59765625" style="5" customWidth="1"/>
    <col min="15624" max="15624" width="11.3984375" style="5" customWidth="1"/>
    <col min="15625" max="15872" width="11" style="5"/>
    <col min="15873" max="15873" width="10.19921875" style="5" customWidth="1"/>
    <col min="15874" max="15874" width="21.3984375" style="5" customWidth="1"/>
    <col min="15875" max="15875" width="6.09765625" style="5" customWidth="1"/>
    <col min="15876" max="15876" width="13.3984375" style="5" customWidth="1"/>
    <col min="15877" max="15877" width="9.3984375" style="5" customWidth="1"/>
    <col min="15878" max="15878" width="11.59765625" style="5" customWidth="1"/>
    <col min="15879" max="15879" width="21.59765625" style="5" customWidth="1"/>
    <col min="15880" max="15880" width="11.3984375" style="5" customWidth="1"/>
    <col min="15881" max="16128" width="11" style="5"/>
    <col min="16129" max="16129" width="10.19921875" style="5" customWidth="1"/>
    <col min="16130" max="16130" width="21.3984375" style="5" customWidth="1"/>
    <col min="16131" max="16131" width="6.09765625" style="5" customWidth="1"/>
    <col min="16132" max="16132" width="13.3984375" style="5" customWidth="1"/>
    <col min="16133" max="16133" width="9.3984375" style="5" customWidth="1"/>
    <col min="16134" max="16134" width="11.59765625" style="5" customWidth="1"/>
    <col min="16135" max="16135" width="21.59765625" style="5" customWidth="1"/>
    <col min="16136" max="16136" width="11.3984375" style="5" customWidth="1"/>
    <col min="16137" max="16384" width="11" style="5"/>
  </cols>
  <sheetData>
    <row r="1" spans="1:12" ht="2.25" customHeight="1" x14ac:dyDescent="0.3">
      <c r="A1" s="1"/>
      <c r="B1" s="2"/>
      <c r="C1" s="2"/>
      <c r="D1" s="2"/>
      <c r="E1" s="2"/>
      <c r="F1" s="2"/>
      <c r="G1" s="3"/>
      <c r="H1" s="4"/>
      <c r="I1" s="29"/>
      <c r="J1" s="83"/>
      <c r="K1" s="83"/>
      <c r="L1" s="83"/>
    </row>
    <row r="2" spans="1:12" ht="16.5" customHeight="1" x14ac:dyDescent="0.3">
      <c r="A2" s="6"/>
      <c r="D2" s="46"/>
      <c r="E2" s="46"/>
      <c r="F2" s="46"/>
      <c r="G2" s="7"/>
      <c r="H2" s="8"/>
      <c r="I2" s="29"/>
      <c r="J2" s="30"/>
      <c r="K2" s="30"/>
      <c r="L2" s="30"/>
    </row>
    <row r="3" spans="1:12" ht="24" customHeight="1" x14ac:dyDescent="0.3">
      <c r="A3" s="6"/>
      <c r="D3" s="9"/>
      <c r="E3" s="9"/>
      <c r="F3" s="9"/>
      <c r="G3" s="10"/>
      <c r="H3" s="11"/>
      <c r="I3" s="84"/>
      <c r="J3" s="31"/>
      <c r="K3" s="31"/>
      <c r="L3" s="32"/>
    </row>
    <row r="4" spans="1:12" ht="14.25" customHeight="1" x14ac:dyDescent="0.3">
      <c r="A4" s="6"/>
      <c r="D4" s="9"/>
      <c r="E4" s="9"/>
      <c r="F4" s="9"/>
      <c r="G4" s="12"/>
      <c r="H4" s="9"/>
      <c r="I4" s="84"/>
      <c r="J4" s="33"/>
      <c r="K4" s="30"/>
      <c r="L4" s="34"/>
    </row>
    <row r="5" spans="1:12" ht="15.75" customHeight="1" x14ac:dyDescent="0.3">
      <c r="A5" s="6"/>
      <c r="E5" s="47" t="s">
        <v>0</v>
      </c>
      <c r="F5" s="77"/>
      <c r="G5" s="78"/>
      <c r="I5" s="84"/>
      <c r="J5" s="33"/>
      <c r="K5" s="30"/>
      <c r="L5" s="34"/>
    </row>
    <row r="6" spans="1:12" ht="15.75" customHeight="1" x14ac:dyDescent="0.3">
      <c r="A6" s="6"/>
      <c r="E6" s="47" t="s">
        <v>1</v>
      </c>
      <c r="F6" s="87"/>
      <c r="G6" s="88"/>
      <c r="I6" s="84"/>
      <c r="J6" s="33"/>
      <c r="K6" s="30"/>
      <c r="L6" s="34"/>
    </row>
    <row r="7" spans="1:12" ht="18.75" customHeight="1" x14ac:dyDescent="0.3">
      <c r="F7" s="85" t="s">
        <v>2</v>
      </c>
      <c r="G7" s="86"/>
      <c r="H7" s="13"/>
      <c r="I7" s="84"/>
      <c r="J7" s="33"/>
      <c r="K7" s="30"/>
      <c r="L7" s="34"/>
    </row>
    <row r="8" spans="1:12" ht="21.75" customHeight="1" x14ac:dyDescent="0.3">
      <c r="A8" s="67" t="s">
        <v>33</v>
      </c>
      <c r="B8" s="68"/>
      <c r="C8" s="68"/>
      <c r="D8" s="68"/>
      <c r="E8" s="47" t="s">
        <v>3</v>
      </c>
      <c r="F8" s="77"/>
      <c r="G8" s="78"/>
      <c r="I8" s="84"/>
      <c r="J8" s="33"/>
      <c r="K8" s="30"/>
      <c r="L8" s="34"/>
    </row>
    <row r="9" spans="1:12" ht="25.5" customHeight="1" x14ac:dyDescent="0.3">
      <c r="A9" s="14"/>
      <c r="B9" s="48"/>
      <c r="E9" s="47" t="s">
        <v>4</v>
      </c>
      <c r="F9" s="87"/>
      <c r="G9" s="88"/>
      <c r="I9" s="84"/>
      <c r="J9" s="33"/>
      <c r="K9" s="30"/>
      <c r="L9" s="34"/>
    </row>
    <row r="10" spans="1:12" ht="18.75" customHeight="1" x14ac:dyDescent="0.3">
      <c r="A10" s="14" t="s">
        <v>34</v>
      </c>
      <c r="E10" s="47" t="s">
        <v>5</v>
      </c>
      <c r="F10" s="87"/>
      <c r="G10" s="88"/>
      <c r="I10" s="84"/>
      <c r="J10" s="35"/>
      <c r="K10" s="36"/>
      <c r="L10" s="37"/>
    </row>
    <row r="11" spans="1:12" ht="18.75" customHeight="1" x14ac:dyDescent="0.3">
      <c r="A11" s="14" t="s">
        <v>35</v>
      </c>
      <c r="F11" s="85" t="s">
        <v>6</v>
      </c>
      <c r="G11" s="86"/>
      <c r="H11" s="13"/>
    </row>
    <row r="12" spans="1:12" ht="18.75" customHeight="1" x14ac:dyDescent="0.3">
      <c r="A12" s="14" t="s">
        <v>36</v>
      </c>
      <c r="B12" s="14"/>
      <c r="E12" s="47" t="s">
        <v>7</v>
      </c>
      <c r="F12" s="77"/>
      <c r="G12" s="78"/>
    </row>
    <row r="13" spans="1:12" ht="18.75" customHeight="1" x14ac:dyDescent="0.3">
      <c r="A13" s="14"/>
      <c r="B13" s="55"/>
      <c r="E13" s="47" t="s">
        <v>8</v>
      </c>
      <c r="F13" s="79"/>
      <c r="G13" s="80"/>
    </row>
    <row r="14" spans="1:12" ht="18.75" customHeight="1" x14ac:dyDescent="0.3">
      <c r="A14" s="45" t="s">
        <v>37</v>
      </c>
      <c r="E14" s="47" t="s">
        <v>9</v>
      </c>
      <c r="F14" s="89"/>
      <c r="G14" s="90"/>
    </row>
    <row r="15" spans="1:12" ht="21" customHeight="1" thickBot="1" x14ac:dyDescent="0.35">
      <c r="A15" s="6"/>
      <c r="D15" s="46"/>
      <c r="E15" s="46"/>
      <c r="F15" s="46"/>
      <c r="G15" s="7"/>
      <c r="H15" s="8"/>
    </row>
    <row r="16" spans="1:12" ht="25.5" customHeight="1" thickBot="1" x14ac:dyDescent="0.35">
      <c r="A16" s="91" t="s">
        <v>10</v>
      </c>
      <c r="B16" s="92"/>
      <c r="C16" s="92"/>
      <c r="D16" s="92"/>
      <c r="E16" s="92"/>
      <c r="F16" s="92"/>
      <c r="G16" s="93"/>
      <c r="H16" s="15"/>
    </row>
    <row r="17" spans="1:7" ht="22.5" customHeight="1" x14ac:dyDescent="0.3">
      <c r="A17" s="40" t="s">
        <v>11</v>
      </c>
      <c r="B17" s="94" t="s">
        <v>12</v>
      </c>
      <c r="C17" s="94"/>
      <c r="D17" s="94"/>
      <c r="E17" s="51" t="s">
        <v>13</v>
      </c>
      <c r="F17" s="51" t="s">
        <v>14</v>
      </c>
      <c r="G17" s="41" t="s">
        <v>15</v>
      </c>
    </row>
    <row r="18" spans="1:7" ht="54" customHeight="1" x14ac:dyDescent="0.3">
      <c r="A18" s="16" t="s">
        <v>40</v>
      </c>
      <c r="B18" s="63" t="s">
        <v>41</v>
      </c>
      <c r="C18" s="63"/>
      <c r="D18" s="64"/>
      <c r="E18" s="38"/>
      <c r="F18" s="39">
        <f>VLOOKUP(E18,B38:D43,3,1)</f>
        <v>0</v>
      </c>
      <c r="G18" s="49">
        <f t="shared" ref="G18:G23" si="0">E18*F18</f>
        <v>0</v>
      </c>
    </row>
    <row r="19" spans="1:7" ht="52.2" customHeight="1" x14ac:dyDescent="0.3">
      <c r="A19" s="16" t="s">
        <v>42</v>
      </c>
      <c r="B19" s="63" t="s">
        <v>43</v>
      </c>
      <c r="C19" s="63"/>
      <c r="D19" s="64"/>
      <c r="E19" s="38"/>
      <c r="F19" s="39">
        <f>VLOOKUP(E19,B48:D53,3,1)</f>
        <v>0</v>
      </c>
      <c r="G19" s="49">
        <f t="shared" si="0"/>
        <v>0</v>
      </c>
    </row>
    <row r="20" spans="1:7" ht="44.4" customHeight="1" x14ac:dyDescent="0.3">
      <c r="A20" s="16" t="s">
        <v>44</v>
      </c>
      <c r="B20" s="63" t="s">
        <v>45</v>
      </c>
      <c r="C20" s="63"/>
      <c r="D20" s="64"/>
      <c r="E20" s="38"/>
      <c r="F20" s="39">
        <f>VLOOKUP(E20,B58:D63,3,1)</f>
        <v>0</v>
      </c>
      <c r="G20" s="49">
        <f t="shared" si="0"/>
        <v>0</v>
      </c>
    </row>
    <row r="21" spans="1:7" ht="54.6" customHeight="1" x14ac:dyDescent="0.3">
      <c r="A21" s="16" t="s">
        <v>46</v>
      </c>
      <c r="B21" s="63" t="s">
        <v>47</v>
      </c>
      <c r="C21" s="63"/>
      <c r="D21" s="64"/>
      <c r="E21" s="38"/>
      <c r="F21" s="39">
        <f>VLOOKUP(E21,B68:D73,3,1)</f>
        <v>0</v>
      </c>
      <c r="G21" s="49">
        <f t="shared" si="0"/>
        <v>0</v>
      </c>
    </row>
    <row r="22" spans="1:7" ht="78.599999999999994" customHeight="1" x14ac:dyDescent="0.3">
      <c r="A22" s="16" t="s">
        <v>48</v>
      </c>
      <c r="B22" s="63" t="s">
        <v>49</v>
      </c>
      <c r="C22" s="63"/>
      <c r="D22" s="64"/>
      <c r="E22" s="38"/>
      <c r="F22" s="39">
        <f>VLOOKUP(E22,B77:D82,3,1)</f>
        <v>0</v>
      </c>
      <c r="G22" s="49">
        <f t="shared" si="0"/>
        <v>0</v>
      </c>
    </row>
    <row r="23" spans="1:7" ht="58.2" customHeight="1" x14ac:dyDescent="0.3">
      <c r="A23" s="16" t="s">
        <v>50</v>
      </c>
      <c r="B23" s="63" t="s">
        <v>51</v>
      </c>
      <c r="C23" s="63"/>
      <c r="D23" s="64"/>
      <c r="E23" s="38"/>
      <c r="F23" s="39">
        <f>VLOOKUP(E23,B86:D91,3,1)</f>
        <v>0</v>
      </c>
      <c r="G23" s="49">
        <f t="shared" si="0"/>
        <v>0</v>
      </c>
    </row>
    <row r="24" spans="1:7" ht="58.2" customHeight="1" x14ac:dyDescent="0.3">
      <c r="A24" s="16" t="s">
        <v>38</v>
      </c>
      <c r="B24" s="63" t="s">
        <v>39</v>
      </c>
      <c r="C24" s="63"/>
      <c r="D24" s="64"/>
      <c r="E24" s="38"/>
      <c r="F24" s="39">
        <f>VLOOKUP(E24,B96:D101,3,1)</f>
        <v>0</v>
      </c>
      <c r="G24" s="49">
        <f>E24*F24</f>
        <v>0</v>
      </c>
    </row>
    <row r="25" spans="1:7" ht="23.25" customHeight="1" x14ac:dyDescent="0.3">
      <c r="A25" s="69" t="s">
        <v>16</v>
      </c>
      <c r="B25" s="70"/>
      <c r="C25" s="70"/>
      <c r="D25" s="70"/>
      <c r="E25" s="70"/>
      <c r="F25" s="70"/>
      <c r="G25" s="42" t="s">
        <v>17</v>
      </c>
    </row>
    <row r="26" spans="1:7" ht="17.25" customHeight="1" x14ac:dyDescent="0.3">
      <c r="A26" s="71" t="s">
        <v>18</v>
      </c>
      <c r="B26" s="72"/>
      <c r="C26" s="72"/>
      <c r="D26" s="72"/>
      <c r="E26" s="72"/>
      <c r="F26" s="72"/>
      <c r="G26" s="17">
        <f>SUM(G18:G22)</f>
        <v>0</v>
      </c>
    </row>
    <row r="27" spans="1:7" ht="5.25" customHeight="1" thickBot="1" x14ac:dyDescent="0.35">
      <c r="A27" s="18"/>
      <c r="B27" s="19"/>
      <c r="C27" s="4"/>
      <c r="D27" s="4"/>
      <c r="E27" s="4"/>
      <c r="F27" s="4"/>
      <c r="G27" s="20"/>
    </row>
    <row r="28" spans="1:7" ht="22.5" customHeight="1" x14ac:dyDescent="0.3">
      <c r="A28" s="73" t="s">
        <v>19</v>
      </c>
      <c r="B28" s="74"/>
      <c r="C28" s="75" t="s">
        <v>20</v>
      </c>
      <c r="D28" s="75"/>
      <c r="E28" s="75"/>
      <c r="F28" s="75"/>
      <c r="G28" s="76"/>
    </row>
    <row r="29" spans="1:7" ht="18.75" customHeight="1" x14ac:dyDescent="0.3">
      <c r="A29" s="21"/>
      <c r="B29" s="22"/>
      <c r="D29" s="50" t="s">
        <v>21</v>
      </c>
      <c r="G29" s="23"/>
    </row>
    <row r="30" spans="1:7" ht="18" customHeight="1" x14ac:dyDescent="0.3">
      <c r="A30" s="21"/>
      <c r="B30" s="22"/>
      <c r="E30" s="81" t="s">
        <v>23</v>
      </c>
      <c r="F30" s="81"/>
      <c r="G30" s="82"/>
    </row>
    <row r="31" spans="1:7" ht="20.25" customHeight="1" x14ac:dyDescent="0.3">
      <c r="A31" s="21"/>
      <c r="B31" s="22"/>
      <c r="D31" s="50"/>
      <c r="E31" s="43"/>
      <c r="F31" s="43"/>
      <c r="G31" s="44"/>
    </row>
    <row r="32" spans="1:7" ht="18.75" customHeight="1" x14ac:dyDescent="0.3">
      <c r="A32" s="65" t="s">
        <v>22</v>
      </c>
      <c r="B32" s="66"/>
      <c r="E32" s="95"/>
      <c r="F32" s="95"/>
      <c r="G32" s="96"/>
    </row>
    <row r="33" spans="1:14" ht="6.75" customHeight="1" thickBot="1" x14ac:dyDescent="0.35">
      <c r="A33" s="24"/>
      <c r="B33" s="25"/>
      <c r="C33" s="26"/>
      <c r="D33" s="27"/>
      <c r="E33" s="27"/>
      <c r="F33" s="27"/>
      <c r="G33" s="28"/>
    </row>
    <row r="35" spans="1:14" s="58" customFormat="1" ht="12" customHeight="1" x14ac:dyDescent="0.3"/>
    <row r="36" spans="1:14" s="59" customFormat="1" ht="15.6" x14ac:dyDescent="0.3">
      <c r="A36" s="97" t="s">
        <v>52</v>
      </c>
      <c r="B36" s="98" t="s">
        <v>24</v>
      </c>
      <c r="C36" s="98"/>
      <c r="D36" s="98"/>
      <c r="F36" s="58"/>
      <c r="G36" s="58"/>
      <c r="H36" s="58"/>
      <c r="I36" s="58"/>
    </row>
    <row r="37" spans="1:14" s="59" customFormat="1" ht="15.6" x14ac:dyDescent="0.3">
      <c r="A37" s="97"/>
    </row>
    <row r="38" spans="1:14" s="59" customFormat="1" ht="15.6" x14ac:dyDescent="0.3">
      <c r="A38" s="97"/>
      <c r="B38" s="56" t="s">
        <v>25</v>
      </c>
      <c r="C38" s="56" t="s">
        <v>26</v>
      </c>
      <c r="D38" s="57" t="s">
        <v>27</v>
      </c>
      <c r="F38" s="58"/>
      <c r="G38" s="58"/>
      <c r="H38" s="58"/>
      <c r="I38" s="58"/>
      <c r="K38" s="58"/>
      <c r="L38" s="58"/>
      <c r="M38" s="58"/>
      <c r="N38" s="58"/>
    </row>
    <row r="39" spans="1:14" s="59" customFormat="1" ht="15.6" x14ac:dyDescent="0.3">
      <c r="A39" s="97"/>
      <c r="B39" s="60">
        <v>0</v>
      </c>
      <c r="C39" s="59" t="s">
        <v>28</v>
      </c>
      <c r="D39" s="61">
        <v>0</v>
      </c>
      <c r="F39" s="58"/>
      <c r="G39" s="58"/>
      <c r="H39" s="58"/>
      <c r="I39" s="58"/>
      <c r="K39" s="58"/>
      <c r="L39" s="58"/>
      <c r="M39" s="58"/>
      <c r="N39" s="58"/>
    </row>
    <row r="40" spans="1:14" s="59" customFormat="1" ht="15.6" x14ac:dyDescent="0.3">
      <c r="A40" s="97"/>
      <c r="B40" s="60">
        <v>100</v>
      </c>
      <c r="C40" s="59" t="s">
        <v>29</v>
      </c>
      <c r="D40" s="61">
        <v>8.16</v>
      </c>
      <c r="F40" s="58"/>
      <c r="G40" s="58"/>
      <c r="H40" s="58"/>
      <c r="I40" s="58"/>
      <c r="K40" s="58"/>
      <c r="L40" s="58"/>
      <c r="M40" s="58"/>
      <c r="N40" s="58"/>
    </row>
    <row r="41" spans="1:14" s="59" customFormat="1" ht="15.6" x14ac:dyDescent="0.3">
      <c r="A41" s="97"/>
      <c r="B41" s="60">
        <v>250</v>
      </c>
      <c r="C41" s="59" t="s">
        <v>30</v>
      </c>
      <c r="D41" s="61">
        <v>7.32</v>
      </c>
      <c r="F41" s="58"/>
      <c r="G41" s="58"/>
      <c r="H41" s="58"/>
      <c r="I41" s="58"/>
      <c r="K41" s="58"/>
      <c r="L41" s="58"/>
      <c r="M41" s="58"/>
      <c r="N41" s="58"/>
    </row>
    <row r="42" spans="1:14" s="59" customFormat="1" ht="15.6" x14ac:dyDescent="0.3">
      <c r="A42" s="97"/>
      <c r="B42" s="60">
        <v>500</v>
      </c>
      <c r="C42" s="59" t="s">
        <v>31</v>
      </c>
      <c r="D42" s="61">
        <v>6.6</v>
      </c>
      <c r="F42" s="58"/>
      <c r="G42" s="58"/>
      <c r="H42" s="58"/>
      <c r="I42" s="58"/>
      <c r="K42" s="58"/>
      <c r="L42" s="58"/>
      <c r="M42" s="58"/>
      <c r="N42" s="58"/>
    </row>
    <row r="43" spans="1:14" s="59" customFormat="1" ht="15.6" x14ac:dyDescent="0.3">
      <c r="A43" s="97"/>
      <c r="B43" s="56">
        <v>1000</v>
      </c>
      <c r="C43" s="53" t="s">
        <v>32</v>
      </c>
      <c r="D43" s="54">
        <v>6.24</v>
      </c>
      <c r="F43" s="58"/>
      <c r="G43" s="58"/>
      <c r="H43" s="58"/>
      <c r="I43" s="58"/>
      <c r="K43" s="58"/>
      <c r="L43" s="58"/>
      <c r="M43" s="58"/>
      <c r="N43" s="58"/>
    </row>
    <row r="44" spans="1:14" s="59" customFormat="1" ht="15.6" x14ac:dyDescent="0.3">
      <c r="F44" s="58"/>
      <c r="G44" s="58"/>
      <c r="H44" s="58"/>
      <c r="I44" s="58"/>
      <c r="K44" s="58"/>
      <c r="L44" s="58"/>
      <c r="M44" s="58"/>
      <c r="N44" s="58"/>
    </row>
    <row r="45" spans="1:14" s="59" customFormat="1" ht="15.6" x14ac:dyDescent="0.3">
      <c r="F45" s="58"/>
      <c r="G45" s="58"/>
      <c r="H45" s="58"/>
      <c r="I45" s="58"/>
      <c r="K45" s="58"/>
      <c r="L45" s="58"/>
      <c r="M45" s="58"/>
      <c r="N45" s="58"/>
    </row>
    <row r="46" spans="1:14" s="59" customFormat="1" ht="15.6" x14ac:dyDescent="0.3">
      <c r="A46" s="97" t="s">
        <v>53</v>
      </c>
      <c r="B46" s="98" t="s">
        <v>24</v>
      </c>
      <c r="C46" s="98"/>
      <c r="D46" s="98"/>
      <c r="F46" s="58"/>
      <c r="G46" s="58"/>
      <c r="H46" s="58"/>
      <c r="I46" s="58"/>
      <c r="K46" s="58"/>
      <c r="L46" s="58"/>
      <c r="M46" s="58"/>
      <c r="N46" s="58"/>
    </row>
    <row r="47" spans="1:14" s="59" customFormat="1" ht="15.6" x14ac:dyDescent="0.3">
      <c r="A47" s="97"/>
      <c r="F47" s="58"/>
      <c r="G47" s="58"/>
      <c r="H47" s="58"/>
      <c r="I47" s="58"/>
      <c r="K47" s="58"/>
      <c r="L47" s="58"/>
      <c r="M47" s="58"/>
      <c r="N47" s="58"/>
    </row>
    <row r="48" spans="1:14" s="59" customFormat="1" ht="15.6" x14ac:dyDescent="0.3">
      <c r="A48" s="97"/>
      <c r="B48" s="56" t="s">
        <v>25</v>
      </c>
      <c r="C48" s="56" t="s">
        <v>26</v>
      </c>
      <c r="D48" s="57" t="s">
        <v>27</v>
      </c>
      <c r="F48" s="58"/>
      <c r="G48" s="58"/>
      <c r="H48" s="58"/>
      <c r="I48" s="58"/>
      <c r="K48" s="58"/>
      <c r="L48" s="58"/>
      <c r="M48" s="58"/>
      <c r="N48" s="58"/>
    </row>
    <row r="49" spans="1:14" s="59" customFormat="1" ht="15.6" x14ac:dyDescent="0.3">
      <c r="A49" s="97"/>
      <c r="B49" s="60">
        <v>0</v>
      </c>
      <c r="C49" s="59" t="s">
        <v>28</v>
      </c>
      <c r="D49" s="61">
        <v>0</v>
      </c>
      <c r="F49" s="58"/>
      <c r="G49" s="58"/>
      <c r="H49" s="58"/>
      <c r="I49" s="58"/>
      <c r="K49" s="58"/>
      <c r="L49" s="58"/>
      <c r="M49" s="58"/>
      <c r="N49" s="58"/>
    </row>
    <row r="50" spans="1:14" s="59" customFormat="1" ht="15.6" x14ac:dyDescent="0.3">
      <c r="A50" s="97"/>
      <c r="B50" s="60">
        <v>100</v>
      </c>
      <c r="C50" s="59" t="s">
        <v>29</v>
      </c>
      <c r="D50" s="61">
        <v>5.52</v>
      </c>
      <c r="F50" s="58"/>
      <c r="G50" s="58"/>
      <c r="H50" s="58"/>
      <c r="I50" s="58"/>
      <c r="K50" s="58"/>
      <c r="L50" s="58"/>
      <c r="M50" s="58"/>
      <c r="N50" s="58"/>
    </row>
    <row r="51" spans="1:14" s="59" customFormat="1" ht="15.6" x14ac:dyDescent="0.3">
      <c r="A51" s="97"/>
      <c r="B51" s="60">
        <v>250</v>
      </c>
      <c r="C51" s="59" t="s">
        <v>30</v>
      </c>
      <c r="D51" s="61">
        <v>4.79</v>
      </c>
      <c r="F51" s="58"/>
      <c r="G51" s="58"/>
      <c r="H51" s="58"/>
      <c r="I51" s="58"/>
      <c r="K51" s="58"/>
      <c r="L51" s="58"/>
      <c r="M51" s="58"/>
      <c r="N51" s="58"/>
    </row>
    <row r="52" spans="1:14" s="59" customFormat="1" ht="15.6" x14ac:dyDescent="0.3">
      <c r="A52" s="97"/>
      <c r="B52" s="60">
        <v>500</v>
      </c>
      <c r="C52" s="59" t="s">
        <v>31</v>
      </c>
      <c r="D52" s="61">
        <v>4.5</v>
      </c>
      <c r="F52" s="58"/>
      <c r="G52" s="58"/>
      <c r="H52" s="58"/>
      <c r="I52" s="58"/>
      <c r="K52" s="58"/>
      <c r="L52" s="58"/>
      <c r="M52" s="58"/>
      <c r="N52" s="58"/>
    </row>
    <row r="53" spans="1:14" s="59" customFormat="1" ht="15.6" x14ac:dyDescent="0.3">
      <c r="A53" s="97"/>
      <c r="B53" s="56">
        <v>1000</v>
      </c>
      <c r="C53" s="53" t="s">
        <v>32</v>
      </c>
      <c r="D53" s="54">
        <v>4.2</v>
      </c>
      <c r="F53" s="58"/>
      <c r="G53" s="58"/>
      <c r="H53" s="58"/>
      <c r="I53" s="58"/>
      <c r="K53" s="58"/>
      <c r="L53" s="58"/>
      <c r="M53" s="58"/>
      <c r="N53" s="58"/>
    </row>
    <row r="54" spans="1:14" s="59" customFormat="1" ht="15.6" x14ac:dyDescent="0.3">
      <c r="A54" s="62"/>
      <c r="B54" s="52"/>
      <c r="C54" s="53"/>
      <c r="D54" s="54"/>
      <c r="F54" s="58"/>
      <c r="G54" s="58"/>
      <c r="H54" s="58"/>
      <c r="I54" s="58"/>
      <c r="K54" s="58"/>
      <c r="L54" s="58"/>
      <c r="M54" s="58"/>
      <c r="N54" s="58"/>
    </row>
    <row r="55" spans="1:14" s="59" customFormat="1" ht="15.6" x14ac:dyDescent="0.3">
      <c r="A55" s="62"/>
      <c r="B55" s="52"/>
      <c r="C55" s="53"/>
      <c r="D55" s="54"/>
      <c r="F55" s="58"/>
      <c r="G55" s="58"/>
      <c r="H55" s="58"/>
      <c r="I55" s="58"/>
      <c r="K55" s="58"/>
      <c r="L55" s="58"/>
      <c r="M55" s="58"/>
      <c r="N55" s="58"/>
    </row>
    <row r="56" spans="1:14" s="59" customFormat="1" ht="15.6" x14ac:dyDescent="0.3">
      <c r="A56" s="97" t="s">
        <v>54</v>
      </c>
      <c r="B56" s="98" t="s">
        <v>24</v>
      </c>
      <c r="C56" s="98"/>
      <c r="D56" s="98"/>
      <c r="F56" s="58"/>
      <c r="G56" s="58"/>
      <c r="H56" s="58"/>
      <c r="I56" s="58"/>
      <c r="K56" s="58"/>
      <c r="L56" s="58"/>
      <c r="M56" s="58"/>
      <c r="N56" s="58"/>
    </row>
    <row r="57" spans="1:14" s="59" customFormat="1" ht="15.6" x14ac:dyDescent="0.3">
      <c r="A57" s="97"/>
      <c r="F57" s="58"/>
      <c r="G57" s="58"/>
      <c r="H57" s="58"/>
      <c r="I57" s="58"/>
      <c r="K57" s="58"/>
      <c r="L57" s="58"/>
      <c r="M57" s="58"/>
      <c r="N57" s="58"/>
    </row>
    <row r="58" spans="1:14" s="59" customFormat="1" ht="15.6" x14ac:dyDescent="0.3">
      <c r="A58" s="97"/>
      <c r="B58" s="56" t="s">
        <v>25</v>
      </c>
      <c r="C58" s="56" t="s">
        <v>26</v>
      </c>
      <c r="D58" s="57" t="s">
        <v>27</v>
      </c>
      <c r="F58" s="58"/>
      <c r="G58" s="58"/>
      <c r="H58" s="58"/>
      <c r="I58" s="58"/>
      <c r="K58" s="58"/>
      <c r="L58" s="58"/>
      <c r="M58" s="58"/>
      <c r="N58" s="58"/>
    </row>
    <row r="59" spans="1:14" s="59" customFormat="1" ht="15.6" x14ac:dyDescent="0.3">
      <c r="A59" s="97"/>
      <c r="B59" s="60">
        <v>0</v>
      </c>
      <c r="C59" s="59" t="s">
        <v>28</v>
      </c>
      <c r="D59" s="61">
        <v>0</v>
      </c>
      <c r="F59" s="58"/>
      <c r="G59" s="58"/>
      <c r="H59" s="58"/>
      <c r="I59" s="58"/>
      <c r="K59" s="58"/>
      <c r="L59" s="58"/>
      <c r="M59" s="58"/>
      <c r="N59" s="58"/>
    </row>
    <row r="60" spans="1:14" s="59" customFormat="1" ht="15.6" x14ac:dyDescent="0.3">
      <c r="A60" s="97"/>
      <c r="B60" s="60">
        <v>100</v>
      </c>
      <c r="C60" s="59" t="s">
        <v>29</v>
      </c>
      <c r="D60" s="61">
        <v>4.8600000000000003</v>
      </c>
      <c r="F60" s="58"/>
      <c r="G60" s="58"/>
      <c r="H60" s="58"/>
      <c r="I60" s="58"/>
      <c r="K60" s="58"/>
      <c r="L60" s="58"/>
      <c r="M60" s="58"/>
      <c r="N60" s="58"/>
    </row>
    <row r="61" spans="1:14" s="59" customFormat="1" ht="15.6" x14ac:dyDescent="0.3">
      <c r="A61" s="97"/>
      <c r="B61" s="60">
        <v>250</v>
      </c>
      <c r="C61" s="59" t="s">
        <v>30</v>
      </c>
      <c r="D61" s="61">
        <v>4.2</v>
      </c>
      <c r="F61" s="58"/>
      <c r="G61" s="58"/>
      <c r="H61" s="58"/>
      <c r="I61" s="58"/>
      <c r="K61" s="58"/>
      <c r="L61" s="58"/>
      <c r="M61" s="58"/>
      <c r="N61" s="58"/>
    </row>
    <row r="62" spans="1:14" s="59" customFormat="1" ht="15.6" x14ac:dyDescent="0.3">
      <c r="A62" s="97"/>
      <c r="B62" s="60">
        <v>500</v>
      </c>
      <c r="C62" s="59" t="s">
        <v>31</v>
      </c>
      <c r="D62" s="61">
        <v>3.84</v>
      </c>
      <c r="F62" s="58"/>
      <c r="G62" s="58"/>
      <c r="H62" s="58"/>
      <c r="I62" s="58"/>
      <c r="K62" s="58"/>
      <c r="L62" s="58"/>
      <c r="M62" s="58"/>
      <c r="N62" s="58"/>
    </row>
    <row r="63" spans="1:14" s="59" customFormat="1" ht="15.6" x14ac:dyDescent="0.3">
      <c r="A63" s="97"/>
      <c r="B63" s="56">
        <v>1000</v>
      </c>
      <c r="C63" s="53" t="s">
        <v>32</v>
      </c>
      <c r="D63" s="54">
        <v>3.59</v>
      </c>
      <c r="F63" s="58"/>
      <c r="G63" s="58"/>
      <c r="H63" s="58"/>
      <c r="I63" s="58"/>
      <c r="K63" s="58"/>
      <c r="L63" s="58"/>
      <c r="M63" s="58"/>
      <c r="N63" s="58"/>
    </row>
    <row r="64" spans="1:14" s="59" customFormat="1" ht="15.6" x14ac:dyDescent="0.3">
      <c r="A64" s="62"/>
      <c r="B64" s="52"/>
      <c r="C64" s="53"/>
      <c r="D64" s="54"/>
      <c r="F64" s="58"/>
      <c r="G64" s="58"/>
      <c r="H64" s="58"/>
      <c r="I64" s="58"/>
      <c r="K64" s="58"/>
      <c r="L64" s="58"/>
      <c r="M64" s="58"/>
      <c r="N64" s="58"/>
    </row>
    <row r="65" spans="1:14" s="59" customFormat="1" ht="15.6" x14ac:dyDescent="0.3">
      <c r="F65" s="58"/>
      <c r="G65" s="58"/>
      <c r="H65" s="58"/>
      <c r="I65" s="58"/>
      <c r="K65" s="58"/>
      <c r="L65" s="58"/>
      <c r="M65" s="58"/>
      <c r="N65" s="58"/>
    </row>
    <row r="66" spans="1:14" s="59" customFormat="1" ht="15.6" x14ac:dyDescent="0.3">
      <c r="A66" s="97" t="s">
        <v>55</v>
      </c>
      <c r="B66" s="98" t="s">
        <v>24</v>
      </c>
      <c r="C66" s="98"/>
      <c r="D66" s="98"/>
      <c r="F66" s="58"/>
      <c r="G66" s="58"/>
      <c r="H66" s="58"/>
      <c r="I66" s="58"/>
      <c r="K66" s="58"/>
      <c r="L66" s="58"/>
      <c r="M66" s="58"/>
      <c r="N66" s="58"/>
    </row>
    <row r="67" spans="1:14" s="59" customFormat="1" ht="15.6" x14ac:dyDescent="0.3">
      <c r="A67" s="97"/>
      <c r="F67" s="58"/>
      <c r="G67" s="58"/>
      <c r="H67" s="58"/>
      <c r="I67" s="58"/>
      <c r="K67" s="58"/>
      <c r="L67" s="58"/>
      <c r="M67" s="58"/>
      <c r="N67" s="58"/>
    </row>
    <row r="68" spans="1:14" s="59" customFormat="1" ht="15.6" x14ac:dyDescent="0.3">
      <c r="A68" s="97"/>
      <c r="B68" s="56" t="s">
        <v>25</v>
      </c>
      <c r="C68" s="56" t="s">
        <v>26</v>
      </c>
      <c r="D68" s="57" t="s">
        <v>27</v>
      </c>
      <c r="F68" s="58"/>
      <c r="G68" s="58"/>
      <c r="H68" s="58"/>
      <c r="I68" s="58"/>
      <c r="K68" s="58"/>
      <c r="L68" s="58"/>
      <c r="M68" s="58"/>
      <c r="N68" s="58"/>
    </row>
    <row r="69" spans="1:14" s="59" customFormat="1" ht="15.6" x14ac:dyDescent="0.3">
      <c r="A69" s="97"/>
      <c r="B69" s="60">
        <v>0</v>
      </c>
      <c r="C69" s="59" t="s">
        <v>28</v>
      </c>
      <c r="D69" s="61">
        <v>0</v>
      </c>
      <c r="F69" s="58"/>
      <c r="G69" s="58"/>
      <c r="H69" s="58"/>
      <c r="I69" s="58"/>
      <c r="K69" s="58"/>
      <c r="L69" s="58"/>
      <c r="M69" s="58"/>
      <c r="N69" s="58"/>
    </row>
    <row r="70" spans="1:14" s="59" customFormat="1" ht="15.6" x14ac:dyDescent="0.3">
      <c r="A70" s="97"/>
      <c r="B70" s="60">
        <v>100</v>
      </c>
      <c r="C70" s="59" t="s">
        <v>29</v>
      </c>
      <c r="D70" s="61">
        <v>9.84</v>
      </c>
      <c r="F70" s="58"/>
      <c r="G70" s="58"/>
      <c r="H70" s="58"/>
      <c r="I70" s="58"/>
      <c r="K70" s="58"/>
      <c r="L70" s="58"/>
      <c r="M70" s="58"/>
      <c r="N70" s="58"/>
    </row>
    <row r="71" spans="1:14" s="59" customFormat="1" ht="15.6" x14ac:dyDescent="0.3">
      <c r="A71" s="97"/>
      <c r="B71" s="60">
        <v>250</v>
      </c>
      <c r="C71" s="59" t="s">
        <v>30</v>
      </c>
      <c r="D71" s="61">
        <v>9.3000000000000007</v>
      </c>
    </row>
    <row r="72" spans="1:14" s="59" customFormat="1" ht="15.6" x14ac:dyDescent="0.3">
      <c r="A72" s="97"/>
      <c r="B72" s="60">
        <v>500</v>
      </c>
      <c r="C72" s="59" t="s">
        <v>31</v>
      </c>
      <c r="D72" s="61">
        <v>8.76</v>
      </c>
    </row>
    <row r="73" spans="1:14" s="59" customFormat="1" ht="15.6" x14ac:dyDescent="0.3">
      <c r="A73" s="97"/>
      <c r="B73" s="56">
        <v>1000</v>
      </c>
      <c r="C73" s="53" t="s">
        <v>32</v>
      </c>
      <c r="D73" s="54">
        <v>8.0399999999999991</v>
      </c>
    </row>
    <row r="74" spans="1:14" s="59" customFormat="1" ht="15.6" x14ac:dyDescent="0.3">
      <c r="A74" s="62"/>
      <c r="B74" s="52"/>
      <c r="C74" s="53"/>
      <c r="D74" s="54"/>
    </row>
    <row r="75" spans="1:14" s="59" customFormat="1" ht="15.6" x14ac:dyDescent="0.3">
      <c r="A75" s="97" t="s">
        <v>56</v>
      </c>
      <c r="B75" s="98" t="s">
        <v>24</v>
      </c>
      <c r="C75" s="98"/>
      <c r="D75" s="98"/>
    </row>
    <row r="76" spans="1:14" s="59" customFormat="1" ht="15.6" x14ac:dyDescent="0.3">
      <c r="A76" s="97"/>
    </row>
    <row r="77" spans="1:14" s="59" customFormat="1" ht="15.6" x14ac:dyDescent="0.3">
      <c r="A77" s="97"/>
      <c r="B77" s="56" t="s">
        <v>25</v>
      </c>
      <c r="C77" s="56" t="s">
        <v>26</v>
      </c>
      <c r="D77" s="57" t="s">
        <v>27</v>
      </c>
    </row>
    <row r="78" spans="1:14" s="59" customFormat="1" ht="15.6" x14ac:dyDescent="0.3">
      <c r="A78" s="97"/>
      <c r="B78" s="60">
        <v>0</v>
      </c>
      <c r="C78" s="59" t="s">
        <v>28</v>
      </c>
      <c r="D78" s="61">
        <v>0</v>
      </c>
    </row>
    <row r="79" spans="1:14" s="59" customFormat="1" ht="15.6" x14ac:dyDescent="0.3">
      <c r="A79" s="97"/>
      <c r="B79" s="60">
        <v>100</v>
      </c>
      <c r="C79" s="59" t="s">
        <v>29</v>
      </c>
      <c r="D79" s="61">
        <f>29.94</f>
        <v>29.94</v>
      </c>
    </row>
    <row r="80" spans="1:14" s="59" customFormat="1" ht="15.6" x14ac:dyDescent="0.3">
      <c r="A80" s="97"/>
      <c r="B80" s="60">
        <v>250</v>
      </c>
      <c r="C80" s="59" t="s">
        <v>30</v>
      </c>
      <c r="D80" s="61">
        <f>27</f>
        <v>27</v>
      </c>
    </row>
    <row r="81" spans="1:4" s="59" customFormat="1" ht="15.6" x14ac:dyDescent="0.3">
      <c r="A81" s="97"/>
      <c r="B81" s="60">
        <v>500</v>
      </c>
      <c r="C81" s="59" t="s">
        <v>31</v>
      </c>
      <c r="D81" s="61">
        <f>23.94</f>
        <v>23.94</v>
      </c>
    </row>
    <row r="82" spans="1:4" s="59" customFormat="1" ht="15.6" x14ac:dyDescent="0.3">
      <c r="A82" s="97"/>
      <c r="B82" s="56">
        <v>1000</v>
      </c>
      <c r="C82" s="53" t="s">
        <v>32</v>
      </c>
      <c r="D82" s="54">
        <f>21</f>
        <v>21</v>
      </c>
    </row>
    <row r="83" spans="1:4" s="59" customFormat="1" ht="15.6" x14ac:dyDescent="0.3">
      <c r="A83" s="62"/>
      <c r="B83" s="52"/>
      <c r="C83" s="53"/>
      <c r="D83" s="54"/>
    </row>
    <row r="84" spans="1:4" ht="15.6" x14ac:dyDescent="0.3">
      <c r="A84" s="97" t="s">
        <v>57</v>
      </c>
      <c r="B84" s="98" t="s">
        <v>24</v>
      </c>
      <c r="C84" s="98"/>
      <c r="D84" s="98"/>
    </row>
    <row r="85" spans="1:4" ht="15.6" x14ac:dyDescent="0.3">
      <c r="A85" s="97"/>
      <c r="B85" s="59"/>
      <c r="C85" s="59"/>
      <c r="D85" s="59"/>
    </row>
    <row r="86" spans="1:4" ht="15.6" x14ac:dyDescent="0.3">
      <c r="A86" s="97"/>
      <c r="B86" s="56" t="s">
        <v>25</v>
      </c>
      <c r="C86" s="56" t="s">
        <v>26</v>
      </c>
      <c r="D86" s="57" t="s">
        <v>27</v>
      </c>
    </row>
    <row r="87" spans="1:4" ht="15.6" x14ac:dyDescent="0.3">
      <c r="A87" s="97"/>
      <c r="B87" s="60">
        <v>0</v>
      </c>
      <c r="C87" s="59" t="s">
        <v>28</v>
      </c>
      <c r="D87" s="61">
        <v>0</v>
      </c>
    </row>
    <row r="88" spans="1:4" ht="15.6" x14ac:dyDescent="0.3">
      <c r="A88" s="97"/>
      <c r="B88" s="60">
        <v>100</v>
      </c>
      <c r="C88" s="59" t="s">
        <v>29</v>
      </c>
      <c r="D88" s="61">
        <v>15.78</v>
      </c>
    </row>
    <row r="89" spans="1:4" ht="15.6" x14ac:dyDescent="0.3">
      <c r="A89" s="97"/>
      <c r="B89" s="60">
        <v>250</v>
      </c>
      <c r="C89" s="59" t="s">
        <v>30</v>
      </c>
      <c r="D89" s="61">
        <v>14.52</v>
      </c>
    </row>
    <row r="90" spans="1:4" ht="15.6" x14ac:dyDescent="0.3">
      <c r="A90" s="97"/>
      <c r="B90" s="60">
        <v>500</v>
      </c>
      <c r="C90" s="59" t="s">
        <v>31</v>
      </c>
      <c r="D90" s="61">
        <v>13.86</v>
      </c>
    </row>
    <row r="91" spans="1:4" ht="15.6" x14ac:dyDescent="0.3">
      <c r="A91" s="97"/>
      <c r="B91" s="56">
        <v>1000</v>
      </c>
      <c r="C91" s="53" t="s">
        <v>32</v>
      </c>
      <c r="D91" s="54">
        <v>13.08</v>
      </c>
    </row>
    <row r="94" spans="1:4" ht="15.6" x14ac:dyDescent="0.3">
      <c r="A94" s="97" t="s">
        <v>58</v>
      </c>
      <c r="B94" s="98" t="s">
        <v>24</v>
      </c>
      <c r="C94" s="98"/>
      <c r="D94" s="98"/>
    </row>
    <row r="95" spans="1:4" ht="15.6" x14ac:dyDescent="0.3">
      <c r="A95" s="97"/>
      <c r="B95" s="59"/>
      <c r="C95" s="59"/>
      <c r="D95" s="59"/>
    </row>
    <row r="96" spans="1:4" ht="15.6" x14ac:dyDescent="0.3">
      <c r="A96" s="97"/>
      <c r="B96" s="56" t="s">
        <v>25</v>
      </c>
      <c r="C96" s="56" t="s">
        <v>26</v>
      </c>
      <c r="D96" s="57" t="s">
        <v>27</v>
      </c>
    </row>
    <row r="97" spans="1:4" ht="15.6" x14ac:dyDescent="0.3">
      <c r="A97" s="97"/>
      <c r="B97" s="60">
        <v>0</v>
      </c>
      <c r="C97" s="59" t="s">
        <v>28</v>
      </c>
      <c r="D97" s="61">
        <v>0</v>
      </c>
    </row>
    <row r="98" spans="1:4" ht="15.6" x14ac:dyDescent="0.3">
      <c r="A98" s="97"/>
      <c r="B98" s="60">
        <v>100</v>
      </c>
      <c r="C98" s="59" t="s">
        <v>29</v>
      </c>
      <c r="D98" s="61">
        <v>7.26</v>
      </c>
    </row>
    <row r="99" spans="1:4" ht="15.6" x14ac:dyDescent="0.3">
      <c r="A99" s="97"/>
      <c r="B99" s="60">
        <v>250</v>
      </c>
      <c r="C99" s="59" t="s">
        <v>30</v>
      </c>
      <c r="D99" s="61">
        <v>5.4</v>
      </c>
    </row>
    <row r="100" spans="1:4" ht="15.6" x14ac:dyDescent="0.3">
      <c r="A100" s="97"/>
      <c r="B100" s="60">
        <v>500</v>
      </c>
      <c r="C100" s="59" t="s">
        <v>31</v>
      </c>
      <c r="D100" s="61">
        <v>4.62</v>
      </c>
    </row>
    <row r="101" spans="1:4" ht="15.6" x14ac:dyDescent="0.3">
      <c r="A101" s="97"/>
      <c r="B101" s="56">
        <v>1000</v>
      </c>
      <c r="C101" s="53" t="s">
        <v>32</v>
      </c>
      <c r="D101" s="54">
        <v>4.2</v>
      </c>
    </row>
    <row r="113" s="5" customFormat="1" x14ac:dyDescent="0.3"/>
    <row r="114" s="5" customFormat="1" x14ac:dyDescent="0.3"/>
    <row r="115" s="5" customFormat="1" x14ac:dyDescent="0.3"/>
    <row r="116" s="5" customFormat="1" x14ac:dyDescent="0.3"/>
    <row r="117" s="5" customFormat="1" x14ac:dyDescent="0.3"/>
    <row r="118" s="5" customFormat="1" x14ac:dyDescent="0.3"/>
    <row r="119" s="5" customFormat="1" x14ac:dyDescent="0.3"/>
    <row r="120" s="5" customFormat="1" x14ac:dyDescent="0.3"/>
    <row r="121" s="5" customFormat="1" x14ac:dyDescent="0.3"/>
    <row r="122" s="5" customFormat="1" x14ac:dyDescent="0.3"/>
    <row r="123" s="5" customFormat="1" x14ac:dyDescent="0.3"/>
    <row r="124" s="5" customFormat="1" x14ac:dyDescent="0.3"/>
    <row r="125" s="5" customFormat="1" x14ac:dyDescent="0.3"/>
    <row r="126" s="5" customFormat="1" x14ac:dyDescent="0.3"/>
    <row r="127" s="5" customFormat="1" x14ac:dyDescent="0.3"/>
    <row r="128" s="5" customFormat="1" x14ac:dyDescent="0.3"/>
    <row r="129" s="5" customFormat="1" x14ac:dyDescent="0.3"/>
    <row r="130" s="5" customFormat="1" x14ac:dyDescent="0.3"/>
    <row r="131" s="5" customFormat="1" x14ac:dyDescent="0.3"/>
    <row r="132" s="5" customFormat="1" x14ac:dyDescent="0.3"/>
    <row r="133" s="5" customFormat="1" x14ac:dyDescent="0.3"/>
    <row r="134" s="5" customFormat="1" x14ac:dyDescent="0.3"/>
    <row r="135" s="5" customFormat="1" x14ac:dyDescent="0.3"/>
    <row r="136" s="5" customFormat="1" x14ac:dyDescent="0.3"/>
    <row r="137" s="5" customFormat="1" x14ac:dyDescent="0.3"/>
    <row r="138" s="5" customFormat="1" x14ac:dyDescent="0.3"/>
    <row r="139" s="5" customFormat="1" x14ac:dyDescent="0.3"/>
    <row r="140" s="5" customFormat="1" x14ac:dyDescent="0.3"/>
    <row r="141" s="5" customFormat="1" x14ac:dyDescent="0.3"/>
    <row r="142" s="5" customFormat="1" x14ac:dyDescent="0.3"/>
    <row r="143" s="5" customFormat="1" x14ac:dyDescent="0.3"/>
    <row r="144" s="5" customFormat="1" x14ac:dyDescent="0.3"/>
    <row r="145" s="5" customFormat="1" x14ac:dyDescent="0.3"/>
    <row r="146" s="5" customFormat="1" x14ac:dyDescent="0.3"/>
    <row r="147" s="5" customFormat="1" x14ac:dyDescent="0.3"/>
    <row r="148" s="5" customFormat="1" x14ac:dyDescent="0.3"/>
    <row r="149" s="5" customFormat="1" x14ac:dyDescent="0.3"/>
    <row r="150" s="5" customFormat="1" x14ac:dyDescent="0.3"/>
    <row r="151" s="5" customFormat="1" x14ac:dyDescent="0.3"/>
    <row r="152" s="5" customFormat="1" x14ac:dyDescent="0.3"/>
    <row r="153" s="5" customFormat="1" x14ac:dyDescent="0.3"/>
    <row r="154" s="5" customFormat="1" x14ac:dyDescent="0.3"/>
    <row r="155" s="5" customFormat="1" x14ac:dyDescent="0.3"/>
    <row r="156" s="5" customFormat="1" x14ac:dyDescent="0.3"/>
    <row r="157" s="5" customFormat="1" x14ac:dyDescent="0.3"/>
    <row r="158" s="5" customFormat="1" x14ac:dyDescent="0.3"/>
    <row r="159" s="5" customFormat="1" x14ac:dyDescent="0.3"/>
    <row r="160" s="5" customFormat="1" x14ac:dyDescent="0.3"/>
    <row r="161" s="5" customFormat="1" x14ac:dyDescent="0.3"/>
    <row r="162" s="5" customFormat="1" x14ac:dyDescent="0.3"/>
    <row r="163" s="5" customFormat="1" x14ac:dyDescent="0.3"/>
    <row r="164" s="5" customFormat="1" x14ac:dyDescent="0.3"/>
    <row r="165" s="5" customFormat="1" x14ac:dyDescent="0.3"/>
    <row r="166" s="5" customFormat="1" x14ac:dyDescent="0.3"/>
    <row r="167" s="5" customFormat="1" x14ac:dyDescent="0.3"/>
    <row r="168" s="5" customFormat="1" x14ac:dyDescent="0.3"/>
    <row r="169" s="5" customFormat="1" x14ac:dyDescent="0.3"/>
    <row r="170" s="5" customFormat="1" x14ac:dyDescent="0.3"/>
    <row r="171" s="5" customFormat="1" x14ac:dyDescent="0.3"/>
    <row r="172" s="5" customFormat="1" x14ac:dyDescent="0.3"/>
    <row r="173" s="5" customFormat="1" x14ac:dyDescent="0.3"/>
    <row r="174" s="5" customFormat="1" x14ac:dyDescent="0.3"/>
    <row r="175" s="5" customFormat="1" x14ac:dyDescent="0.3"/>
    <row r="176" s="5" customFormat="1" x14ac:dyDescent="0.3"/>
    <row r="177" s="5" customFormat="1" x14ac:dyDescent="0.3"/>
    <row r="178" s="5" customFormat="1" x14ac:dyDescent="0.3"/>
    <row r="179" s="5" customFormat="1" x14ac:dyDescent="0.3"/>
    <row r="180" s="5" customFormat="1" x14ac:dyDescent="0.3"/>
    <row r="181" s="5" customFormat="1" x14ac:dyDescent="0.3"/>
    <row r="182" s="5" customFormat="1" x14ac:dyDescent="0.3"/>
    <row r="183" s="5" customFormat="1" x14ac:dyDescent="0.3"/>
    <row r="184" s="5" customFormat="1" x14ac:dyDescent="0.3"/>
    <row r="185" s="5" customFormat="1" x14ac:dyDescent="0.3"/>
    <row r="186" s="5" customFormat="1" x14ac:dyDescent="0.3"/>
    <row r="187" s="5" customFormat="1" x14ac:dyDescent="0.3"/>
    <row r="188" s="5" customFormat="1" x14ac:dyDescent="0.3"/>
    <row r="189" s="5" customFormat="1" x14ac:dyDescent="0.3"/>
    <row r="190" s="5" customFormat="1" x14ac:dyDescent="0.3"/>
    <row r="191" s="5" customFormat="1" x14ac:dyDescent="0.3"/>
    <row r="192" s="5" customFormat="1" x14ac:dyDescent="0.3"/>
    <row r="193" s="5" customFormat="1" x14ac:dyDescent="0.3"/>
    <row r="194" s="5" customFormat="1" x14ac:dyDescent="0.3"/>
    <row r="195" s="5" customFormat="1" x14ac:dyDescent="0.3"/>
    <row r="196" s="5" customFormat="1" x14ac:dyDescent="0.3"/>
    <row r="197" s="5" customFormat="1" x14ac:dyDescent="0.3"/>
    <row r="198" s="5" customFormat="1" x14ac:dyDescent="0.3"/>
    <row r="199" s="5" customFormat="1" x14ac:dyDescent="0.3"/>
    <row r="200" s="5" customFormat="1" x14ac:dyDescent="0.3"/>
    <row r="201" s="5" customFormat="1" x14ac:dyDescent="0.3"/>
    <row r="202" s="5" customFormat="1" x14ac:dyDescent="0.3"/>
    <row r="203" s="5" customFormat="1" x14ac:dyDescent="0.3"/>
    <row r="204" s="5" customFormat="1" x14ac:dyDescent="0.3"/>
    <row r="205" s="5" customFormat="1" x14ac:dyDescent="0.3"/>
    <row r="206" s="5" customFormat="1" x14ac:dyDescent="0.3"/>
    <row r="207" s="5" customFormat="1" x14ac:dyDescent="0.3"/>
    <row r="208" s="5" customFormat="1" x14ac:dyDescent="0.3"/>
    <row r="209" s="5" customFormat="1" x14ac:dyDescent="0.3"/>
    <row r="210" s="5" customFormat="1" x14ac:dyDescent="0.3"/>
    <row r="211" s="5" customFormat="1" x14ac:dyDescent="0.3"/>
    <row r="212" s="5" customFormat="1" x14ac:dyDescent="0.3"/>
    <row r="213" s="5" customFormat="1" x14ac:dyDescent="0.3"/>
    <row r="214" s="5" customFormat="1" x14ac:dyDescent="0.3"/>
    <row r="215" s="5" customFormat="1" x14ac:dyDescent="0.3"/>
    <row r="216" s="5" customFormat="1" x14ac:dyDescent="0.3"/>
    <row r="217" s="5" customFormat="1" x14ac:dyDescent="0.3"/>
    <row r="218" s="5" customFormat="1" x14ac:dyDescent="0.3"/>
    <row r="219" s="5" customFormat="1" x14ac:dyDescent="0.3"/>
    <row r="220" s="5" customFormat="1" x14ac:dyDescent="0.3"/>
    <row r="221" s="5" customFormat="1" x14ac:dyDescent="0.3"/>
  </sheetData>
  <mergeCells count="43">
    <mergeCell ref="B24:D24"/>
    <mergeCell ref="C28:G28"/>
    <mergeCell ref="E30:G30"/>
    <mergeCell ref="A32:B32"/>
    <mergeCell ref="E32:G32"/>
    <mergeCell ref="A25:F25"/>
    <mergeCell ref="B22:D22"/>
    <mergeCell ref="A84:A91"/>
    <mergeCell ref="B84:D84"/>
    <mergeCell ref="A36:A43"/>
    <mergeCell ref="B36:D36"/>
    <mergeCell ref="A46:A53"/>
    <mergeCell ref="B46:D46"/>
    <mergeCell ref="A56:A63"/>
    <mergeCell ref="B56:D56"/>
    <mergeCell ref="A66:A73"/>
    <mergeCell ref="B66:D66"/>
    <mergeCell ref="A75:A82"/>
    <mergeCell ref="B75:D75"/>
    <mergeCell ref="B23:D23"/>
    <mergeCell ref="A26:F26"/>
    <mergeCell ref="A28:B28"/>
    <mergeCell ref="A16:G16"/>
    <mergeCell ref="B18:D18"/>
    <mergeCell ref="B19:D19"/>
    <mergeCell ref="B20:D20"/>
    <mergeCell ref="B21:D21"/>
    <mergeCell ref="A94:A101"/>
    <mergeCell ref="B94:D94"/>
    <mergeCell ref="B17:D17"/>
    <mergeCell ref="J1:L1"/>
    <mergeCell ref="I3:I10"/>
    <mergeCell ref="F5:G5"/>
    <mergeCell ref="F6:G6"/>
    <mergeCell ref="F7:G7"/>
    <mergeCell ref="A8:D8"/>
    <mergeCell ref="F8:G8"/>
    <mergeCell ref="F9:G9"/>
    <mergeCell ref="F10:G10"/>
    <mergeCell ref="F11:G11"/>
    <mergeCell ref="F12:G12"/>
    <mergeCell ref="F13:G13"/>
    <mergeCell ref="F14:G14"/>
  </mergeCells>
  <hyperlinks>
    <hyperlink ref="E30" r:id="rId1" xr:uid="{73AB0752-8E07-400C-ABDA-B17FC710B2A0}"/>
    <hyperlink ref="A14" r:id="rId2" xr:uid="{C855C786-E7CD-4810-9D1A-0CB544FCBEA3}"/>
    <hyperlink ref="E30:G30" r:id="rId3" display="adenora.huc@ffgym.fr" xr:uid="{0A6FBB12-CF22-4F35-AC3D-CF0286CFC3F2}"/>
  </hyperlinks>
  <pageMargins left="0.7" right="0.7" top="0.75" bottom="0.75" header="0.3" footer="0.3"/>
  <pageSetup paperSize="9" orientation="portrait" verticalDpi="0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5AFE27A05F664DB8684E0902DD9893" ma:contentTypeVersion="17" ma:contentTypeDescription="Crée un document." ma:contentTypeScope="" ma:versionID="27634405ad44bc6201bee9a83230453f">
  <xsd:schema xmlns:xsd="http://www.w3.org/2001/XMLSchema" xmlns:xs="http://www.w3.org/2001/XMLSchema" xmlns:p="http://schemas.microsoft.com/office/2006/metadata/properties" xmlns:ns2="c512d291-7f01-45d9-89db-69bbd881e8e7" xmlns:ns3="b2a34f25-53cf-49db-8f23-ed44e3636f79" targetNamespace="http://schemas.microsoft.com/office/2006/metadata/properties" ma:root="true" ma:fieldsID="4542364c7789143b54571448cb3f4d23" ns2:_="" ns3:_="">
    <xsd:import namespace="c512d291-7f01-45d9-89db-69bbd881e8e7"/>
    <xsd:import namespace="b2a34f25-53cf-49db-8f23-ed44e3636f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Typedepromo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2d291-7f01-45d9-89db-69bbd881e8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Typedepromo" ma:index="15" nillable="true" ma:displayName="Type de promo" ma:format="Dropdown" ma:indexed="true" ma:internalName="Typedepromo">
      <xsd:simpleType>
        <xsd:restriction base="dms:Choice">
          <xsd:enumeration value="Affiche"/>
          <xsd:enumeration value="Bandeau"/>
          <xsd:enumeration value="Couverture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cdc873b6-0986-4bba-bd9f-8451a19a01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34f25-53cf-49db-8f23-ed44e3636f7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75a18f4-3d82-45ea-8448-3670a98a3f75}" ma:internalName="TaxCatchAll" ma:showField="CatchAllData" ma:web="b2a34f25-53cf-49db-8f23-ed44e3636f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depromo xmlns="c512d291-7f01-45d9-89db-69bbd881e8e7" xsi:nil="true"/>
    <TaxCatchAll xmlns="b2a34f25-53cf-49db-8f23-ed44e3636f79" xsi:nil="true"/>
    <lcf76f155ced4ddcb4097134ff3c332f xmlns="c512d291-7f01-45d9-89db-69bbd881e8e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22DC88-F57E-4CD5-A01C-129754A737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E23C5D-9BA3-48D1-ADB1-6560EE24FD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12d291-7f01-45d9-89db-69bbd881e8e7"/>
    <ds:schemaRef ds:uri="b2a34f25-53cf-49db-8f23-ed44e3636f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4213CE-BF78-4FD7-B694-9E76F45C2222}">
  <ds:schemaRefs>
    <ds:schemaRef ds:uri="c512d291-7f01-45d9-89db-69bbd881e8e7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b2a34f25-53cf-49db-8f23-ed44e3636f79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 GYM+</vt:lpstr>
    </vt:vector>
  </TitlesOfParts>
  <Manager/>
  <Company>Federation Française de surf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Charles Bride</dc:creator>
  <cp:keywords/>
  <dc:description/>
  <cp:lastModifiedBy>Sarah POITRIMOL</cp:lastModifiedBy>
  <cp:revision>1</cp:revision>
  <dcterms:created xsi:type="dcterms:W3CDTF">2015-08-12T16:51:33Z</dcterms:created>
  <dcterms:modified xsi:type="dcterms:W3CDTF">2023-07-19T08:08:31Z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Federation Française de surf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0x010100E65AFE27A05F664DB8684E0902DD9893</vt:lpwstr>
  </property>
  <property fmtid="{D5CDD505-2E9C-101B-9397-08002B2CF9AE}" pid="10" name="MediaServiceImageTags">
    <vt:lpwstr/>
  </property>
</Properties>
</file>